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D:\Kuliah\[0] Skripsi\Diversifikasi Portofolio\Work\Data\"/>
    </mc:Choice>
  </mc:AlternateContent>
  <xr:revisionPtr revIDLastSave="0" documentId="13_ncr:1_{BC712633-F14F-45A7-9AC0-240F438A634C}" xr6:coauthVersionLast="45" xr6:coauthVersionMax="45" xr10:uidLastSave="{00000000-0000-0000-0000-000000000000}"/>
  <bookViews>
    <workbookView xWindow="-108" yWindow="-108" windowWidth="23256" windowHeight="13176" firstSheet="1" activeTab="1" xr2:uid="{C2885E94-A977-48AA-83F6-4A34C14797F5}"/>
  </bookViews>
  <sheets>
    <sheet name="Daftar Saham" sheetId="6" r:id="rId1"/>
    <sheet name="Daftar Saham Konsisten" sheetId="7" r:id="rId2"/>
    <sheet name="20 Sep 2023 - 19 Mar 2024" sheetId="1" r:id="rId3"/>
    <sheet name="20 Mar 2024 - 17 Sep 2024" sheetId="4" r:id="rId4"/>
    <sheet name="18 Sep 2024 - 18 Maret 2025" sheetId="2" r:id="rId5"/>
    <sheet name="3 Februari 2025 - 30 April 2025" sheetId="5" r:id="rId6"/>
    <sheet name="2 Mei 2025 - 31 Oktober 2025" sheetId="3" r:id="rId7"/>
  </sheets>
  <definedNames>
    <definedName name="_xlnm._FilterDatabase" localSheetId="0" hidden="1">'Daftar Saham'!$B$1:$G$31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27" i="7" l="1"/>
  <c r="F28" i="7"/>
  <c r="D3" i="7" l="1"/>
  <c r="D4" i="7"/>
  <c r="D5" i="7"/>
  <c r="D6" i="7"/>
  <c r="D7" i="7"/>
  <c r="D8" i="7"/>
  <c r="D9" i="7"/>
  <c r="D10" i="7"/>
  <c r="D11" i="7"/>
  <c r="D12" i="7"/>
  <c r="D13" i="7"/>
  <c r="D14" i="7"/>
  <c r="D15" i="7"/>
  <c r="D16" i="7"/>
  <c r="D17" i="7"/>
  <c r="D18" i="7"/>
  <c r="D19" i="7"/>
  <c r="D20" i="7"/>
  <c r="D21" i="7"/>
  <c r="D22" i="7"/>
  <c r="D23" i="7"/>
  <c r="D24" i="7"/>
  <c r="D25" i="7"/>
  <c r="D26" i="7"/>
  <c r="F3" i="6"/>
  <c r="F4" i="6"/>
  <c r="F5" i="6"/>
  <c r="F6" i="6"/>
  <c r="F7" i="6"/>
  <c r="F8" i="6"/>
  <c r="F9" i="6"/>
  <c r="F10" i="6"/>
  <c r="F11" i="6"/>
  <c r="F12" i="6"/>
  <c r="F13" i="6"/>
  <c r="F14" i="6"/>
  <c r="F15" i="6"/>
  <c r="F16" i="6"/>
  <c r="F17" i="6"/>
  <c r="F18" i="6"/>
  <c r="F19" i="6"/>
  <c r="F20" i="6"/>
  <c r="F21" i="6"/>
  <c r="F22" i="6"/>
  <c r="F23" i="6"/>
  <c r="F24" i="6"/>
  <c r="F25" i="6"/>
  <c r="F26" i="6"/>
  <c r="F27" i="6"/>
  <c r="F28" i="6"/>
  <c r="F29" i="6"/>
  <c r="F30" i="6"/>
  <c r="F31" i="6"/>
  <c r="F2" i="6"/>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D2" i="7"/>
  <c r="B3" i="7" l="1"/>
  <c r="B4" i="7"/>
  <c r="B5" i="7"/>
  <c r="B6" i="7"/>
  <c r="B7" i="7"/>
  <c r="B8" i="7"/>
  <c r="B9" i="7"/>
  <c r="B10" i="7"/>
  <c r="B11" i="7"/>
  <c r="B12" i="7"/>
  <c r="B13" i="7"/>
  <c r="B14" i="7"/>
  <c r="B15" i="7"/>
  <c r="B16" i="7"/>
  <c r="B17" i="7"/>
  <c r="B18" i="7"/>
  <c r="B19" i="7"/>
  <c r="B20" i="7"/>
  <c r="B21" i="7"/>
  <c r="B22" i="7"/>
  <c r="B23" i="7"/>
  <c r="B24" i="7"/>
  <c r="B25" i="7"/>
  <c r="B26" i="7"/>
  <c r="B27" i="7"/>
  <c r="B28" i="7"/>
  <c r="B29" i="7"/>
  <c r="B2" i="7"/>
  <c r="E3" i="6"/>
  <c r="E4" i="6"/>
  <c r="E5" i="6"/>
  <c r="E6" i="6"/>
  <c r="E7" i="6"/>
  <c r="E8" i="6"/>
  <c r="E9" i="6"/>
  <c r="E10" i="6"/>
  <c r="E11" i="6"/>
  <c r="E12" i="6"/>
  <c r="E13" i="6"/>
  <c r="E14" i="6"/>
  <c r="E15" i="6"/>
  <c r="E16" i="6"/>
  <c r="E17" i="6"/>
  <c r="E18" i="6"/>
  <c r="E19" i="6"/>
  <c r="E20" i="6"/>
  <c r="E21" i="6"/>
  <c r="E22" i="6"/>
  <c r="E23" i="6"/>
  <c r="E24" i="6"/>
  <c r="E25" i="6"/>
  <c r="E26" i="6"/>
  <c r="E27" i="6"/>
  <c r="E28" i="6"/>
  <c r="E29" i="6"/>
  <c r="E30" i="6"/>
  <c r="E31" i="6"/>
  <c r="E2" i="6"/>
  <c r="H3" i="7" l="1"/>
  <c r="H4" i="7"/>
  <c r="H5" i="7"/>
  <c r="H6" i="7"/>
  <c r="H7" i="7"/>
  <c r="H8" i="7"/>
  <c r="H9" i="7"/>
  <c r="H10" i="7"/>
  <c r="H11" i="7"/>
  <c r="H12" i="7"/>
  <c r="H13" i="7"/>
  <c r="H14" i="7"/>
  <c r="H15" i="7"/>
  <c r="H16" i="7"/>
  <c r="H17" i="7"/>
  <c r="H18" i="7"/>
  <c r="H19" i="7"/>
  <c r="H20" i="7"/>
  <c r="H21" i="7"/>
  <c r="H22" i="7"/>
  <c r="H23" i="7"/>
  <c r="H24" i="7"/>
  <c r="H25" i="7"/>
  <c r="H26" i="7"/>
  <c r="H2" i="7"/>
  <c r="F3" i="7"/>
  <c r="F4" i="7"/>
  <c r="F5" i="7"/>
  <c r="F6" i="7"/>
  <c r="F7" i="7"/>
  <c r="F8" i="7"/>
  <c r="F9" i="7"/>
  <c r="F10" i="7"/>
  <c r="F11" i="7"/>
  <c r="F12" i="7"/>
  <c r="F13" i="7"/>
  <c r="F14" i="7"/>
  <c r="F15" i="7"/>
  <c r="F16" i="7"/>
  <c r="F17" i="7"/>
  <c r="F18" i="7"/>
  <c r="F19" i="7"/>
  <c r="F20" i="7"/>
  <c r="F21" i="7"/>
  <c r="F22" i="7"/>
  <c r="F23" i="7"/>
  <c r="F24" i="7"/>
  <c r="F25" i="7"/>
  <c r="F26" i="7"/>
  <c r="F2" i="7"/>
  <c r="H3" i="6"/>
  <c r="H4" i="6"/>
  <c r="H5" i="6"/>
  <c r="H6" i="6"/>
  <c r="H7" i="6"/>
  <c r="H8" i="6"/>
  <c r="H9" i="6"/>
  <c r="H10" i="6"/>
  <c r="H11" i="6"/>
  <c r="H12" i="6"/>
  <c r="H13" i="6"/>
  <c r="H14" i="6"/>
  <c r="H15" i="6"/>
  <c r="H16" i="6"/>
  <c r="H17" i="6"/>
  <c r="H18" i="6"/>
  <c r="H19" i="6"/>
  <c r="H20" i="6"/>
  <c r="H21" i="6"/>
  <c r="H22" i="6"/>
  <c r="H23" i="6"/>
  <c r="H24" i="6"/>
  <c r="H25" i="6"/>
  <c r="H26" i="6"/>
  <c r="H27" i="6"/>
  <c r="H28" i="6"/>
  <c r="H29" i="6"/>
  <c r="H30" i="6"/>
  <c r="H31" i="6"/>
  <c r="H2" i="6"/>
</calcChain>
</file>

<file path=xl/sharedStrings.xml><?xml version="1.0" encoding="utf-8"?>
<sst xmlns="http://schemas.openxmlformats.org/spreadsheetml/2006/main" count="826" uniqueCount="116">
  <si>
    <t>Lampiran Pengumuman Peng-00224/BEI.POP/09-2023 tanggal 13 September 2023</t>
  </si>
  <si>
    <t xml:space="preserve">Nama Indeks </t>
  </si>
  <si>
    <t>:  IDX ESG Leaders</t>
  </si>
  <si>
    <t xml:space="preserve">Evaluasi         </t>
  </si>
  <si>
    <t>:  Mayor</t>
  </si>
  <si>
    <t xml:space="preserve">Periode Efektif Konsituen </t>
  </si>
  <si>
    <t>:  20 Sep 2023 - 19 Mar 2024</t>
  </si>
  <si>
    <t>Periode Efektif Jumlah Saham Penghitungan Indeks</t>
  </si>
  <si>
    <t>:  20 Sep 2023 - 19 Des 2023</t>
  </si>
  <si>
    <t>No.</t>
  </si>
  <si>
    <t>Kode</t>
  </si>
  <si>
    <t>Rasio Free Float</t>
  </si>
  <si>
    <t>ESG Risk Ratings*</t>
  </si>
  <si>
    <t>Jumlah Saham untuk Indeks (lembar)</t>
  </si>
  <si>
    <t>Saat Ini</t>
  </si>
  <si>
    <t>Bobot</t>
  </si>
  <si>
    <t>Hasil Evaluasi **
(15,0% Cap)</t>
  </si>
  <si>
    <t>Keterangan</t>
  </si>
  <si>
    <t>ACES</t>
  </si>
  <si>
    <t>Berubah</t>
  </si>
  <si>
    <t>AKRA</t>
  </si>
  <si>
    <t>ASSA</t>
  </si>
  <si>
    <t>BBCA</t>
  </si>
  <si>
    <t>BBNI</t>
  </si>
  <si>
    <t>BBRI</t>
  </si>
  <si>
    <t>BFIN</t>
  </si>
  <si>
    <t>BMRI</t>
  </si>
  <si>
    <t>BMTR</t>
  </si>
  <si>
    <t>BRPT</t>
  </si>
  <si>
    <t>BSDE</t>
  </si>
  <si>
    <t>BUKA</t>
  </si>
  <si>
    <t>CTRA</t>
  </si>
  <si>
    <t>EMTK</t>
  </si>
  <si>
    <t>ERAA</t>
  </si>
  <si>
    <t>GOTO</t>
  </si>
  <si>
    <t>JSMR</t>
  </si>
  <si>
    <t>MAPI</t>
  </si>
  <si>
    <t>MIKA</t>
  </si>
  <si>
    <t>MNCN</t>
  </si>
  <si>
    <t>MPMX</t>
  </si>
  <si>
    <t>-</t>
  </si>
  <si>
    <t>Baru</t>
  </si>
  <si>
    <t>PWON</t>
  </si>
  <si>
    <t>RMKE</t>
  </si>
  <si>
    <t>SCMA</t>
  </si>
  <si>
    <t>SIDO</t>
  </si>
  <si>
    <t>TBIG</t>
  </si>
  <si>
    <t>TLKM</t>
  </si>
  <si>
    <t>TOWR</t>
  </si>
  <si>
    <t>TPIA</t>
  </si>
  <si>
    <t>UNVR</t>
  </si>
  <si>
    <t>*ESG Risk Ratings disediakan oleh Sustainalytics. Untuk informasi lebih lanjut dapat mengunjungi www.sustainalytics.com.</t>
  </si>
  <si>
    <t>**Jumlah saham untuk perhitungan indeks akan disesuaikan pada tanggal efektif apabila terjadi aksi korporasi seperti stock split, reverse stock, right issue, saham bonus dan atau dividen saham yang terjadi pada saat sebelum tanggal efektif.</t>
  </si>
  <si>
    <t>Konstituen yang keluar dari penghitungan indeks</t>
  </si>
  <si>
    <t>Nama Saham</t>
  </si>
  <si>
    <t>EXCL</t>
  </si>
  <si>
    <t>XL Axiata Tbk.</t>
  </si>
  <si>
    <t>Lampiran Pengumuman BEI No. Peng-00188/BEI.POP/09-2024 tanggal 10 September 2024</t>
  </si>
  <si>
    <t>:  IDXESGL</t>
  </si>
  <si>
    <t>: 18 Sep 2024 - 18 Mar 2025</t>
  </si>
  <si>
    <t>: 18 Sep - 17 Des 2024</t>
  </si>
  <si>
    <t>Bobot pada Indeks</t>
  </si>
  <si>
    <t>Pra Evaluasi</t>
  </si>
  <si>
    <t>Pasca Evaluasi **
(15% Cap)</t>
  </si>
  <si>
    <t>Keterangan
Tetap/Naik/
Turun/Baru</t>
  </si>
  <si>
    <t>Pra 
Evaluasi</t>
  </si>
  <si>
    <t>Pasca Evaluasi</t>
  </si>
  <si>
    <t>Turun</t>
  </si>
  <si>
    <t>Naik</t>
  </si>
  <si>
    <t>AUTO</t>
  </si>
  <si>
    <t>AVIA</t>
  </si>
  <si>
    <t>BNGA</t>
  </si>
  <si>
    <t>CMRY</t>
  </si>
  <si>
    <t>PGEO</t>
  </si>
  <si>
    <t>Adi Sarana Armada Tbk.</t>
  </si>
  <si>
    <t>BFI Finance  Indonesia Tbk.</t>
  </si>
  <si>
    <t>Chandra Asri Pacific Tbk.</t>
  </si>
  <si>
    <t>Lampiran Pengumuman BEI No. Peng-00073/BEI.POP/04-2025 tanggal 24 April 2025</t>
  </si>
  <si>
    <t>:  02 Mei 2025 s.d. 31 Oktober 2025</t>
  </si>
  <si>
    <t>:  02 Mei 2025 s.d. 31 Juli 2025</t>
  </si>
  <si>
    <r>
      <t xml:space="preserve">Keterangan
</t>
    </r>
    <r>
      <rPr>
        <sz val="10"/>
        <rFont val="Times New Roman"/>
        <family val="1"/>
      </rPr>
      <t>Tetap/Naik/
Turun/</t>
    </r>
    <r>
      <rPr>
        <b/>
        <sz val="10"/>
        <rFont val="Times New Roman"/>
        <family val="1"/>
      </rPr>
      <t>Baru</t>
    </r>
  </si>
  <si>
    <t>MAPA</t>
  </si>
  <si>
    <t>MTEL</t>
  </si>
  <si>
    <t>PGAS</t>
  </si>
  <si>
    <t>SMGR</t>
  </si>
  <si>
    <t>Astra Otoparts Tbk.</t>
  </si>
  <si>
    <t>Global Mediacom Tbk.</t>
  </si>
  <si>
    <t>Barito Pacific Tbk.</t>
  </si>
  <si>
    <t>Mitra Pinasthika Mustika Tbk.</t>
  </si>
  <si>
    <t>Tower Bersama Infrastructure Tbk.</t>
  </si>
  <si>
    <t>Lampiran Pengumuman Peng-00052/BEI.POP/03-2024 tanggal 13 Maret 2024</t>
  </si>
  <si>
    <t>:  20 Mar - 17 Sep 2024</t>
  </si>
  <si>
    <t>:  20 Mar - 14 Juni 2024</t>
  </si>
  <si>
    <t>Pasca Evaluasi **
(15,0% Cap)</t>
  </si>
  <si>
    <t>Tetap</t>
  </si>
  <si>
    <t>Bukalapak.com Tbk.</t>
  </si>
  <si>
    <t>RMK Energy Tbk.</t>
  </si>
  <si>
    <t>Lampiran Pengumuman BEI No. Peng-00012/BEI.POP/01-2025 tanggal 22 Januari 2025</t>
  </si>
  <si>
    <t>:  Minor</t>
  </si>
  <si>
    <t>:  03 Februari 2025 s.d. 30 April 2025</t>
  </si>
  <si>
    <t>Mar 24 - Sep 24</t>
  </si>
  <si>
    <t>Sep 24 - Mar 25</t>
  </si>
  <si>
    <t>Mei 25 - Okt 25</t>
  </si>
  <si>
    <t>Periode 1</t>
  </si>
  <si>
    <t>Periode 2</t>
  </si>
  <si>
    <t>Kode P1</t>
  </si>
  <si>
    <t>Ticker P1</t>
  </si>
  <si>
    <t>Kode P2</t>
  </si>
  <si>
    <t>Ticker P2</t>
  </si>
  <si>
    <t>Sep 23 - Mar 24</t>
  </si>
  <si>
    <t>Periode 0</t>
  </si>
  <si>
    <t>Kode P0</t>
  </si>
  <si>
    <t>Ticker P0</t>
  </si>
  <si>
    <t>Kode Pyear</t>
  </si>
  <si>
    <t>Ticker Pyear</t>
  </si>
  <si>
    <t>Periode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</si>
</sst>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8" x14ac:knownFonts="1">
    <font>
      <sz val="12"/>
      <color theme="1"/>
      <name val="Calibri"/>
      <family val="2"/>
      <scheme val="minor"/>
    </font>
    <font>
      <sz val="11"/>
      <color theme="1"/>
      <name val="Calibri"/>
      <family val="2"/>
      <scheme val="minor"/>
    </font>
    <font>
      <sz val="10"/>
      <name val="Times New Roman"/>
      <family val="1"/>
    </font>
    <font>
      <b/>
      <sz val="10"/>
      <name val="Times New Roman"/>
      <family val="1"/>
    </font>
    <font>
      <b/>
      <sz val="10"/>
      <color theme="1"/>
      <name val="Times New Roman"/>
      <family val="1"/>
    </font>
    <font>
      <sz val="10"/>
      <color theme="1"/>
      <name val="Times New Roman"/>
      <family val="1"/>
    </font>
    <font>
      <sz val="10"/>
      <color rgb="FF000000"/>
      <name val="Times New Roman"/>
      <family val="1"/>
    </font>
    <font>
      <b/>
      <sz val="11"/>
      <color theme="1"/>
      <name val="Times New Roman"/>
      <family val="1"/>
    </font>
  </fonts>
  <fills count="3">
    <fill>
      <patternFill patternType="none"/>
    </fill>
    <fill>
      <patternFill patternType="gray125"/>
    </fill>
    <fill>
      <patternFill patternType="solid">
        <fgColor rgb="FFD9D9D9"/>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9" fontId="1" fillId="0" borderId="0" applyFont="0" applyFill="0" applyBorder="0" applyAlignment="0" applyProtection="0"/>
  </cellStyleXfs>
  <cellXfs count="110">
    <xf numFmtId="0" fontId="0" fillId="0" borderId="0" xfId="0"/>
    <xf numFmtId="0" fontId="1" fillId="0" borderId="0" xfId="1"/>
    <xf numFmtId="0" fontId="2" fillId="0" borderId="0" xfId="1" applyFont="1" applyAlignment="1">
      <alignment vertical="center"/>
    </xf>
    <xf numFmtId="0" fontId="4" fillId="2" borderId="1" xfId="1" applyFont="1" applyFill="1" applyBorder="1" applyAlignment="1">
      <alignment horizontal="center" vertical="center" wrapText="1"/>
    </xf>
    <xf numFmtId="0" fontId="5" fillId="0" borderId="1" xfId="1" applyFont="1" applyBorder="1" applyAlignment="1">
      <alignment horizontal="center" vertical="center" wrapText="1"/>
    </xf>
    <xf numFmtId="0" fontId="5" fillId="0" borderId="0" xfId="1" applyFont="1" applyAlignment="1">
      <alignment horizontal="left" vertical="center"/>
    </xf>
    <xf numFmtId="0" fontId="6" fillId="0" borderId="0" xfId="1" applyFont="1" applyAlignment="1">
      <alignment vertical="center" wrapText="1"/>
    </xf>
    <xf numFmtId="10" fontId="6" fillId="0" borderId="0" xfId="2" applyNumberFormat="1" applyFont="1" applyBorder="1" applyAlignment="1">
      <alignment horizontal="center" vertical="center" wrapText="1"/>
    </xf>
    <xf numFmtId="3" fontId="6" fillId="0" borderId="0" xfId="1" applyNumberFormat="1" applyFont="1" applyAlignment="1">
      <alignment horizontal="right" vertical="center" wrapText="1"/>
    </xf>
    <xf numFmtId="0" fontId="5" fillId="0" borderId="0" xfId="1" applyFont="1" applyAlignment="1">
      <alignment horizontal="center" vertical="center" wrapText="1"/>
    </xf>
    <xf numFmtId="3" fontId="2" fillId="0" borderId="1" xfId="1" applyNumberFormat="1" applyFont="1" applyBorder="1" applyAlignment="1">
      <alignment horizontal="right" vertical="center" wrapText="1"/>
    </xf>
    <xf numFmtId="0" fontId="2" fillId="0" borderId="1" xfId="1" applyFont="1" applyBorder="1" applyAlignment="1">
      <alignment horizontal="center" vertical="center" wrapText="1"/>
    </xf>
    <xf numFmtId="0" fontId="3" fillId="0" borderId="0" xfId="1" applyFont="1" applyAlignment="1">
      <alignment vertical="center"/>
    </xf>
    <xf numFmtId="0" fontId="5" fillId="0" borderId="0" xfId="1" applyFont="1" applyAlignment="1">
      <alignment vertical="center" wrapText="1"/>
    </xf>
    <xf numFmtId="10" fontId="2" fillId="0" borderId="1" xfId="2" applyNumberFormat="1" applyFont="1" applyBorder="1" applyAlignment="1">
      <alignment horizontal="right" vertical="center" wrapText="1"/>
    </xf>
    <xf numFmtId="0" fontId="7" fillId="0" borderId="0" xfId="1" applyFont="1"/>
    <xf numFmtId="0" fontId="6" fillId="0" borderId="1" xfId="1" applyFont="1" applyBorder="1" applyAlignment="1">
      <alignment horizontal="left" vertical="center" wrapText="1"/>
    </xf>
    <xf numFmtId="2" fontId="2" fillId="0" borderId="1" xfId="2" applyNumberFormat="1" applyFont="1" applyBorder="1" applyAlignment="1">
      <alignment horizontal="right" vertical="center" wrapText="1"/>
    </xf>
    <xf numFmtId="0" fontId="1" fillId="0" borderId="0" xfId="1"/>
    <xf numFmtId="0" fontId="2" fillId="0" borderId="0" xfId="1" applyFont="1" applyAlignment="1">
      <alignment vertical="center"/>
    </xf>
    <xf numFmtId="0" fontId="4" fillId="2" borderId="1" xfId="1" applyFont="1" applyFill="1" applyBorder="1" applyAlignment="1">
      <alignment horizontal="center" vertical="center" wrapText="1"/>
    </xf>
    <xf numFmtId="0" fontId="5" fillId="0" borderId="1" xfId="1" applyFont="1" applyBorder="1" applyAlignment="1">
      <alignment horizontal="center" vertical="center" wrapText="1"/>
    </xf>
    <xf numFmtId="0" fontId="5" fillId="0" borderId="0" xfId="1" applyFont="1" applyAlignment="1">
      <alignment horizontal="left" vertical="center"/>
    </xf>
    <xf numFmtId="0" fontId="6" fillId="0" borderId="0" xfId="1" applyFont="1" applyAlignment="1">
      <alignment vertical="center" wrapText="1"/>
    </xf>
    <xf numFmtId="10" fontId="6" fillId="0" borderId="0" xfId="2" applyNumberFormat="1" applyFont="1" applyBorder="1" applyAlignment="1">
      <alignment horizontal="center" vertical="center" wrapText="1"/>
    </xf>
    <xf numFmtId="3" fontId="6" fillId="0" borderId="0" xfId="1" applyNumberFormat="1" applyFont="1" applyAlignment="1">
      <alignment horizontal="right" vertical="center" wrapText="1"/>
    </xf>
    <xf numFmtId="0" fontId="5" fillId="0" borderId="0" xfId="1" applyFont="1" applyAlignment="1">
      <alignment horizontal="center" vertical="center" wrapText="1"/>
    </xf>
    <xf numFmtId="0" fontId="2" fillId="0" borderId="1" xfId="1" applyFont="1" applyBorder="1" applyAlignment="1">
      <alignment vertical="center" wrapText="1"/>
    </xf>
    <xf numFmtId="3" fontId="2" fillId="0" borderId="1" xfId="1" applyNumberFormat="1" applyFont="1" applyBorder="1" applyAlignment="1">
      <alignment horizontal="right" vertical="center" wrapText="1"/>
    </xf>
    <xf numFmtId="0" fontId="2" fillId="0" borderId="1" xfId="1" applyFont="1" applyBorder="1" applyAlignment="1">
      <alignment horizontal="center" vertical="center" wrapText="1"/>
    </xf>
    <xf numFmtId="0" fontId="3" fillId="0" borderId="0" xfId="1" applyFont="1" applyAlignment="1">
      <alignment vertical="center"/>
    </xf>
    <xf numFmtId="0" fontId="5" fillId="0" borderId="0" xfId="1" applyFont="1" applyAlignment="1">
      <alignment vertical="center" wrapText="1"/>
    </xf>
    <xf numFmtId="10" fontId="2" fillId="0" borderId="1" xfId="2" applyNumberFormat="1" applyFont="1" applyBorder="1" applyAlignment="1">
      <alignment horizontal="right" vertical="center" wrapText="1"/>
    </xf>
    <xf numFmtId="0" fontId="4" fillId="0" borderId="0" xfId="1" applyFont="1" applyAlignment="1">
      <alignment vertical="center"/>
    </xf>
    <xf numFmtId="2" fontId="2" fillId="0" borderId="1" xfId="2" applyNumberFormat="1" applyFont="1" applyBorder="1" applyAlignment="1">
      <alignment horizontal="right" vertical="center" wrapText="1"/>
    </xf>
    <xf numFmtId="0" fontId="3" fillId="2" borderId="1" xfId="1" applyFont="1" applyFill="1" applyBorder="1" applyAlignment="1">
      <alignment horizontal="center" vertical="center" wrapText="1"/>
    </xf>
    <xf numFmtId="0" fontId="7" fillId="0" borderId="0" xfId="1" applyFont="1"/>
    <xf numFmtId="0" fontId="6" fillId="0" borderId="1" xfId="1" applyFont="1" applyBorder="1" applyAlignment="1">
      <alignment horizontal="left" vertical="center" wrapText="1"/>
    </xf>
    <xf numFmtId="0" fontId="2" fillId="0" borderId="1" xfId="1" applyFont="1" applyBorder="1" applyAlignment="1">
      <alignment horizontal="center" vertical="center"/>
    </xf>
    <xf numFmtId="0" fontId="2" fillId="0" borderId="1" xfId="1" applyFont="1" applyBorder="1" applyAlignment="1">
      <alignment horizontal="left" vertical="center"/>
    </xf>
    <xf numFmtId="0" fontId="1" fillId="0" borderId="0" xfId="1"/>
    <xf numFmtId="0" fontId="2" fillId="0" borderId="0" xfId="1" applyFont="1" applyAlignment="1">
      <alignment vertical="center"/>
    </xf>
    <xf numFmtId="0" fontId="4" fillId="2" borderId="1" xfId="1" applyFont="1" applyFill="1" applyBorder="1" applyAlignment="1">
      <alignment horizontal="center" vertical="center" wrapText="1"/>
    </xf>
    <xf numFmtId="0" fontId="5" fillId="0" borderId="1" xfId="1" applyFont="1" applyBorder="1" applyAlignment="1">
      <alignment horizontal="center" vertical="center" wrapText="1"/>
    </xf>
    <xf numFmtId="0" fontId="5" fillId="0" borderId="0" xfId="1" applyFont="1" applyAlignment="1">
      <alignment horizontal="left" vertical="center"/>
    </xf>
    <xf numFmtId="0" fontId="6" fillId="0" borderId="0" xfId="1" applyFont="1" applyAlignment="1">
      <alignment vertical="center" wrapText="1"/>
    </xf>
    <xf numFmtId="10" fontId="6" fillId="0" borderId="0" xfId="2" applyNumberFormat="1" applyFont="1" applyBorder="1" applyAlignment="1">
      <alignment horizontal="center" vertical="center" wrapText="1"/>
    </xf>
    <xf numFmtId="3" fontId="6" fillId="0" borderId="0" xfId="1" applyNumberFormat="1" applyFont="1" applyAlignment="1">
      <alignment horizontal="right" vertical="center" wrapText="1"/>
    </xf>
    <xf numFmtId="0" fontId="5" fillId="0" borderId="0" xfId="1" applyFont="1" applyAlignment="1">
      <alignment horizontal="center" vertical="center" wrapText="1"/>
    </xf>
    <xf numFmtId="0" fontId="2" fillId="0" borderId="1" xfId="1" applyFont="1" applyBorder="1" applyAlignment="1">
      <alignment vertical="center" wrapText="1"/>
    </xf>
    <xf numFmtId="3" fontId="2" fillId="0" borderId="1" xfId="1" applyNumberFormat="1" applyFont="1" applyBorder="1" applyAlignment="1">
      <alignment horizontal="right" vertical="center" wrapText="1"/>
    </xf>
    <xf numFmtId="0" fontId="2" fillId="0" borderId="1" xfId="1" applyFont="1" applyBorder="1" applyAlignment="1">
      <alignment horizontal="center" vertical="center" wrapText="1"/>
    </xf>
    <xf numFmtId="0" fontId="3" fillId="0" borderId="0" xfId="1" applyFont="1" applyAlignment="1">
      <alignment vertical="center"/>
    </xf>
    <xf numFmtId="0" fontId="5" fillId="0" borderId="0" xfId="1" applyFont="1" applyAlignment="1">
      <alignment vertical="center" wrapText="1"/>
    </xf>
    <xf numFmtId="10" fontId="2" fillId="0" borderId="1" xfId="2" applyNumberFormat="1" applyFont="1" applyBorder="1" applyAlignment="1">
      <alignment horizontal="right" vertical="center" wrapText="1"/>
    </xf>
    <xf numFmtId="0" fontId="4" fillId="0" borderId="0" xfId="1" applyFont="1" applyAlignment="1">
      <alignment vertical="center"/>
    </xf>
    <xf numFmtId="2" fontId="2" fillId="0" borderId="1" xfId="2" applyNumberFormat="1" applyFont="1" applyBorder="1" applyAlignment="1">
      <alignment horizontal="right" vertical="center" wrapText="1"/>
    </xf>
    <xf numFmtId="0" fontId="3" fillId="2" borderId="1" xfId="1" applyFont="1" applyFill="1" applyBorder="1" applyAlignment="1">
      <alignment horizontal="center" vertical="center" wrapText="1"/>
    </xf>
    <xf numFmtId="0" fontId="7" fillId="0" borderId="0" xfId="1" applyFont="1"/>
    <xf numFmtId="0" fontId="6" fillId="0" borderId="1" xfId="1" applyFont="1" applyBorder="1" applyAlignment="1">
      <alignment vertical="center" wrapText="1"/>
    </xf>
    <xf numFmtId="0" fontId="1" fillId="0" borderId="0" xfId="1"/>
    <xf numFmtId="0" fontId="2" fillId="0" borderId="0" xfId="1" applyFont="1" applyAlignment="1">
      <alignment vertical="center"/>
    </xf>
    <xf numFmtId="0" fontId="4" fillId="2" borderId="1" xfId="1" applyFont="1" applyFill="1" applyBorder="1" applyAlignment="1">
      <alignment horizontal="center" vertical="center" wrapText="1"/>
    </xf>
    <xf numFmtId="0" fontId="5" fillId="0" borderId="1" xfId="1" applyFont="1" applyBorder="1" applyAlignment="1">
      <alignment horizontal="center" vertical="center" wrapText="1"/>
    </xf>
    <xf numFmtId="0" fontId="5" fillId="0" borderId="0" xfId="1" applyFont="1" applyAlignment="1">
      <alignment horizontal="left" vertical="center"/>
    </xf>
    <xf numFmtId="0" fontId="6" fillId="0" borderId="0" xfId="1" applyFont="1" applyAlignment="1">
      <alignment vertical="center" wrapText="1"/>
    </xf>
    <xf numFmtId="10" fontId="6" fillId="0" borderId="0" xfId="2" applyNumberFormat="1" applyFont="1" applyBorder="1" applyAlignment="1">
      <alignment horizontal="center" vertical="center" wrapText="1"/>
    </xf>
    <xf numFmtId="3" fontId="6" fillId="0" borderId="0" xfId="1" applyNumberFormat="1" applyFont="1" applyAlignment="1">
      <alignment horizontal="right" vertical="center" wrapText="1"/>
    </xf>
    <xf numFmtId="0" fontId="5" fillId="0" borderId="0" xfId="1" applyFont="1" applyAlignment="1">
      <alignment horizontal="center" vertical="center" wrapText="1"/>
    </xf>
    <xf numFmtId="0" fontId="2" fillId="0" borderId="1" xfId="1" applyFont="1" applyBorder="1" applyAlignment="1">
      <alignment vertical="center" wrapText="1"/>
    </xf>
    <xf numFmtId="3" fontId="2" fillId="0" borderId="1" xfId="1" applyNumberFormat="1" applyFont="1" applyBorder="1" applyAlignment="1">
      <alignment horizontal="right" vertical="center" wrapText="1"/>
    </xf>
    <xf numFmtId="0" fontId="2" fillId="0" borderId="1" xfId="1" applyFont="1" applyBorder="1" applyAlignment="1">
      <alignment horizontal="center" vertical="center" wrapText="1"/>
    </xf>
    <xf numFmtId="0" fontId="3" fillId="0" borderId="0" xfId="1" applyFont="1" applyAlignment="1">
      <alignment vertical="center"/>
    </xf>
    <xf numFmtId="0" fontId="5" fillId="0" borderId="0" xfId="1" applyFont="1" applyAlignment="1">
      <alignment vertical="center" wrapText="1"/>
    </xf>
    <xf numFmtId="10" fontId="2" fillId="0" borderId="1" xfId="2" applyNumberFormat="1" applyFont="1" applyBorder="1" applyAlignment="1">
      <alignment horizontal="right" vertical="center" wrapText="1"/>
    </xf>
    <xf numFmtId="0" fontId="4" fillId="0" borderId="0" xfId="1" applyFont="1" applyAlignment="1">
      <alignment vertical="center"/>
    </xf>
    <xf numFmtId="2" fontId="2" fillId="0" borderId="1" xfId="2" applyNumberFormat="1" applyFont="1" applyBorder="1" applyAlignment="1">
      <alignment horizontal="right" vertical="center" wrapText="1"/>
    </xf>
    <xf numFmtId="0" fontId="3" fillId="2" borderId="1" xfId="1" applyFont="1" applyFill="1" applyBorder="1" applyAlignment="1">
      <alignment horizontal="center" vertical="center" wrapText="1"/>
    </xf>
    <xf numFmtId="0" fontId="7" fillId="0" borderId="0" xfId="1" applyFont="1"/>
    <xf numFmtId="0" fontId="6" fillId="0" borderId="1" xfId="1" applyFont="1" applyBorder="1" applyAlignment="1">
      <alignment vertical="center" wrapText="1"/>
    </xf>
    <xf numFmtId="0" fontId="1" fillId="0" borderId="0" xfId="1"/>
    <xf numFmtId="0" fontId="2" fillId="0" borderId="0" xfId="1" applyFont="1" applyAlignment="1">
      <alignment vertical="center"/>
    </xf>
    <xf numFmtId="0" fontId="4" fillId="2" borderId="1" xfId="1" applyFont="1" applyFill="1" applyBorder="1" applyAlignment="1">
      <alignment horizontal="center" vertical="center" wrapText="1"/>
    </xf>
    <xf numFmtId="0" fontId="5" fillId="0" borderId="1" xfId="1" applyFont="1" applyBorder="1" applyAlignment="1">
      <alignment horizontal="center" vertical="center" wrapText="1"/>
    </xf>
    <xf numFmtId="0" fontId="5" fillId="0" borderId="0" xfId="1" applyFont="1" applyAlignment="1">
      <alignment horizontal="left" vertical="center"/>
    </xf>
    <xf numFmtId="0" fontId="6" fillId="0" borderId="0" xfId="1" applyFont="1" applyAlignment="1">
      <alignment vertical="center" wrapText="1"/>
    </xf>
    <xf numFmtId="10" fontId="6" fillId="0" borderId="0" xfId="2" applyNumberFormat="1" applyFont="1" applyBorder="1" applyAlignment="1">
      <alignment horizontal="center" vertical="center" wrapText="1"/>
    </xf>
    <xf numFmtId="3" fontId="6" fillId="0" borderId="0" xfId="1" applyNumberFormat="1" applyFont="1" applyAlignment="1">
      <alignment horizontal="right" vertical="center" wrapText="1"/>
    </xf>
    <xf numFmtId="0" fontId="5" fillId="0" borderId="0" xfId="1" applyFont="1" applyAlignment="1">
      <alignment horizontal="center" vertical="center" wrapText="1"/>
    </xf>
    <xf numFmtId="0" fontId="2" fillId="0" borderId="1" xfId="1" applyFont="1" applyBorder="1" applyAlignment="1">
      <alignment vertical="center" wrapText="1"/>
    </xf>
    <xf numFmtId="3" fontId="2" fillId="0" borderId="1" xfId="1" applyNumberFormat="1" applyFont="1" applyBorder="1" applyAlignment="1">
      <alignment horizontal="right" vertical="center" wrapText="1"/>
    </xf>
    <xf numFmtId="0" fontId="2" fillId="0" borderId="1" xfId="1" applyFont="1" applyBorder="1" applyAlignment="1">
      <alignment horizontal="center" vertical="center" wrapText="1"/>
    </xf>
    <xf numFmtId="0" fontId="3" fillId="0" borderId="0" xfId="1" applyFont="1" applyAlignment="1">
      <alignment vertical="center"/>
    </xf>
    <xf numFmtId="0" fontId="5" fillId="0" borderId="0" xfId="1" applyFont="1" applyAlignment="1">
      <alignment vertical="center" wrapText="1"/>
    </xf>
    <xf numFmtId="10" fontId="2" fillId="0" borderId="1" xfId="2" applyNumberFormat="1" applyFont="1" applyBorder="1" applyAlignment="1">
      <alignment horizontal="right" vertical="center" wrapText="1"/>
    </xf>
    <xf numFmtId="0" fontId="4" fillId="0" borderId="0" xfId="1" applyFont="1" applyAlignment="1">
      <alignment vertical="center"/>
    </xf>
    <xf numFmtId="2" fontId="2" fillId="0" borderId="1" xfId="2" applyNumberFormat="1" applyFont="1" applyBorder="1" applyAlignment="1">
      <alignment horizontal="right" vertical="center" wrapText="1"/>
    </xf>
    <xf numFmtId="0" fontId="3" fillId="2" borderId="1" xfId="1" applyFont="1" applyFill="1" applyBorder="1" applyAlignment="1">
      <alignment horizontal="center" vertical="center" wrapText="1"/>
    </xf>
    <xf numFmtId="0" fontId="2" fillId="0" borderId="0" xfId="1" applyFont="1" applyBorder="1" applyAlignment="1">
      <alignment vertical="center" wrapText="1"/>
    </xf>
    <xf numFmtId="0" fontId="4" fillId="0" borderId="0" xfId="1" applyFont="1" applyAlignment="1">
      <alignment horizontal="left" vertical="center"/>
    </xf>
    <xf numFmtId="0" fontId="4" fillId="2" borderId="2" xfId="1" applyFont="1" applyFill="1" applyBorder="1" applyAlignment="1">
      <alignment horizontal="center" vertical="center" wrapText="1"/>
    </xf>
    <xf numFmtId="0" fontId="4" fillId="2" borderId="3" xfId="1" applyFont="1" applyFill="1" applyBorder="1" applyAlignment="1">
      <alignment horizontal="center" vertical="center" wrapText="1"/>
    </xf>
    <xf numFmtId="0" fontId="4" fillId="2" borderId="1" xfId="1" applyFont="1" applyFill="1" applyBorder="1" applyAlignment="1">
      <alignment horizontal="center" vertical="center" wrapText="1"/>
    </xf>
    <xf numFmtId="0" fontId="6" fillId="0" borderId="1" xfId="1" applyFont="1" applyBorder="1" applyAlignment="1">
      <alignment horizontal="left" vertical="center" wrapText="1"/>
    </xf>
    <xf numFmtId="0" fontId="5" fillId="0" borderId="0" xfId="1" applyFont="1" applyAlignment="1">
      <alignment horizontal="left" vertical="top" wrapText="1"/>
    </xf>
    <xf numFmtId="0" fontId="4" fillId="2" borderId="4" xfId="1" applyFont="1" applyFill="1" applyBorder="1" applyAlignment="1">
      <alignment horizontal="center" vertical="center" wrapText="1"/>
    </xf>
    <xf numFmtId="0" fontId="4" fillId="2" borderId="5" xfId="1" applyFont="1" applyFill="1" applyBorder="1" applyAlignment="1">
      <alignment horizontal="center" vertical="center" wrapText="1"/>
    </xf>
    <xf numFmtId="0" fontId="4" fillId="2" borderId="6" xfId="1" applyFont="1" applyFill="1" applyBorder="1" applyAlignment="1">
      <alignment horizontal="center" vertical="center" wrapText="1"/>
    </xf>
    <xf numFmtId="0" fontId="2" fillId="0" borderId="1" xfId="1" applyFont="1" applyBorder="1"/>
    <xf numFmtId="0" fontId="6" fillId="0" borderId="1" xfId="1" applyFont="1" applyBorder="1" applyAlignment="1">
      <alignment vertical="center" wrapText="1"/>
    </xf>
  </cellXfs>
  <cellStyles count="3">
    <cellStyle name="Normal" xfId="0" builtinId="0"/>
    <cellStyle name="Normal 2" xfId="1" xr:uid="{CBD389C0-7E68-4E91-9E2E-726FC1431DC5}"/>
    <cellStyle name="Percent 2" xfId="2" xr:uid="{BE375E28-2F8B-4986-AED0-CF23D0E5F125}"/>
  </cellStyles>
  <dxfs count="0"/>
  <tableStyles count="1" defaultTableStyle="TableStyleMedium2" defaultPivotStyle="PivotStyleLight16">
    <tableStyle name="Invisible" pivot="0" table="0" count="0" xr9:uid="{2AEFBD5F-6473-4B1E-BEED-553F1BEA85A5}"/>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B0735-3824-470A-BC8A-9B25E84AA78B}">
  <sheetPr filterMode="1"/>
  <dimension ref="A1:H31"/>
  <sheetViews>
    <sheetView topLeftCell="A15" zoomScale="130" workbookViewId="0">
      <selection activeCell="C2" sqref="C2:C31"/>
    </sheetView>
  </sheetViews>
  <sheetFormatPr defaultRowHeight="15.6" x14ac:dyDescent="0.3"/>
  <cols>
    <col min="1" max="2" width="14" bestFit="1" customWidth="1"/>
    <col min="3" max="3" width="13.69921875" bestFit="1" customWidth="1"/>
  </cols>
  <sheetData>
    <row r="1" spans="1:8" x14ac:dyDescent="0.3">
      <c r="A1" t="s">
        <v>109</v>
      </c>
      <c r="B1" t="s">
        <v>100</v>
      </c>
      <c r="C1" t="s">
        <v>101</v>
      </c>
      <c r="D1" t="s">
        <v>102</v>
      </c>
      <c r="E1" t="s">
        <v>110</v>
      </c>
      <c r="F1" t="s">
        <v>115</v>
      </c>
      <c r="G1" t="s">
        <v>103</v>
      </c>
      <c r="H1" t="s">
        <v>104</v>
      </c>
    </row>
    <row r="2" spans="1:8" x14ac:dyDescent="0.3">
      <c r="A2" s="91" t="s">
        <v>18</v>
      </c>
      <c r="B2" s="89" t="s">
        <v>18</v>
      </c>
      <c r="C2" s="89" t="s">
        <v>18</v>
      </c>
      <c r="D2" s="89" t="s">
        <v>18</v>
      </c>
      <c r="E2">
        <f>COUNTIF($A$2:$B$31,B2)</f>
        <v>2</v>
      </c>
      <c r="F2">
        <f>COUNTIF($A$2:$C$31,C2)</f>
        <v>3</v>
      </c>
      <c r="G2">
        <f>COUNTIF($B$2:$C$31,C2)</f>
        <v>2</v>
      </c>
      <c r="H2">
        <f t="shared" ref="H2:H31" si="0">COUNTIF($C$2:$D$31,D2)</f>
        <v>2</v>
      </c>
    </row>
    <row r="3" spans="1:8" x14ac:dyDescent="0.3">
      <c r="A3" s="91" t="s">
        <v>20</v>
      </c>
      <c r="B3" s="89" t="s">
        <v>20</v>
      </c>
      <c r="C3" s="89" t="s">
        <v>20</v>
      </c>
      <c r="D3" s="89" t="s">
        <v>20</v>
      </c>
      <c r="E3">
        <f t="shared" ref="E3:E31" si="1">COUNTIF($A$2:$B$31,B3)</f>
        <v>2</v>
      </c>
      <c r="F3">
        <f t="shared" ref="F3:F31" si="2">COUNTIF($A$2:$C$31,C3)</f>
        <v>3</v>
      </c>
      <c r="G3">
        <f t="shared" ref="G3:G31" si="3">COUNTIF($B$2:$C$31,C3)</f>
        <v>2</v>
      </c>
      <c r="H3">
        <f t="shared" si="0"/>
        <v>2</v>
      </c>
    </row>
    <row r="4" spans="1:8" x14ac:dyDescent="0.3">
      <c r="A4" s="91" t="s">
        <v>21</v>
      </c>
      <c r="B4" s="89" t="s">
        <v>21</v>
      </c>
      <c r="C4" s="89" t="s">
        <v>69</v>
      </c>
      <c r="D4" s="89" t="s">
        <v>70</v>
      </c>
      <c r="E4">
        <f t="shared" si="1"/>
        <v>2</v>
      </c>
      <c r="F4">
        <f t="shared" si="2"/>
        <v>2</v>
      </c>
      <c r="G4">
        <f t="shared" si="3"/>
        <v>2</v>
      </c>
      <c r="H4">
        <f t="shared" si="0"/>
        <v>2</v>
      </c>
    </row>
    <row r="5" spans="1:8" hidden="1" x14ac:dyDescent="0.3">
      <c r="A5" s="91" t="s">
        <v>22</v>
      </c>
      <c r="B5" s="89" t="s">
        <v>69</v>
      </c>
      <c r="C5" s="89" t="s">
        <v>70</v>
      </c>
      <c r="D5" s="89" t="s">
        <v>22</v>
      </c>
      <c r="E5">
        <f t="shared" si="1"/>
        <v>1</v>
      </c>
      <c r="F5">
        <f t="shared" si="2"/>
        <v>1</v>
      </c>
      <c r="G5">
        <f t="shared" si="3"/>
        <v>1</v>
      </c>
      <c r="H5">
        <f t="shared" si="0"/>
        <v>2</v>
      </c>
    </row>
    <row r="6" spans="1:8" x14ac:dyDescent="0.3">
      <c r="A6" s="91" t="s">
        <v>23</v>
      </c>
      <c r="B6" s="89" t="s">
        <v>22</v>
      </c>
      <c r="C6" s="89" t="s">
        <v>22</v>
      </c>
      <c r="D6" s="89" t="s">
        <v>23</v>
      </c>
      <c r="E6">
        <f t="shared" si="1"/>
        <v>2</v>
      </c>
      <c r="F6">
        <f t="shared" si="2"/>
        <v>3</v>
      </c>
      <c r="G6">
        <f t="shared" si="3"/>
        <v>2</v>
      </c>
      <c r="H6">
        <f t="shared" si="0"/>
        <v>2</v>
      </c>
    </row>
    <row r="7" spans="1:8" x14ac:dyDescent="0.3">
      <c r="A7" s="91" t="s">
        <v>24</v>
      </c>
      <c r="B7" s="89" t="s">
        <v>23</v>
      </c>
      <c r="C7" s="89" t="s">
        <v>23</v>
      </c>
      <c r="D7" s="89" t="s">
        <v>24</v>
      </c>
      <c r="E7">
        <f t="shared" si="1"/>
        <v>2</v>
      </c>
      <c r="F7">
        <f t="shared" si="2"/>
        <v>3</v>
      </c>
      <c r="G7">
        <f t="shared" si="3"/>
        <v>2</v>
      </c>
      <c r="H7">
        <f t="shared" si="0"/>
        <v>2</v>
      </c>
    </row>
    <row r="8" spans="1:8" x14ac:dyDescent="0.3">
      <c r="A8" s="91" t="s">
        <v>25</v>
      </c>
      <c r="B8" s="89" t="s">
        <v>24</v>
      </c>
      <c r="C8" s="89" t="s">
        <v>24</v>
      </c>
      <c r="D8" s="89" t="s">
        <v>26</v>
      </c>
      <c r="E8">
        <f t="shared" si="1"/>
        <v>2</v>
      </c>
      <c r="F8">
        <f t="shared" si="2"/>
        <v>3</v>
      </c>
      <c r="G8">
        <f t="shared" si="3"/>
        <v>2</v>
      </c>
      <c r="H8">
        <f t="shared" si="0"/>
        <v>2</v>
      </c>
    </row>
    <row r="9" spans="1:8" x14ac:dyDescent="0.3">
      <c r="A9" s="91" t="s">
        <v>26</v>
      </c>
      <c r="B9" s="89" t="s">
        <v>25</v>
      </c>
      <c r="C9" s="89" t="s">
        <v>26</v>
      </c>
      <c r="D9" s="89" t="s">
        <v>71</v>
      </c>
      <c r="E9">
        <f t="shared" si="1"/>
        <v>2</v>
      </c>
      <c r="F9">
        <f t="shared" si="2"/>
        <v>3</v>
      </c>
      <c r="G9">
        <f t="shared" si="3"/>
        <v>2</v>
      </c>
      <c r="H9">
        <f t="shared" si="0"/>
        <v>2</v>
      </c>
    </row>
    <row r="10" spans="1:8" x14ac:dyDescent="0.3">
      <c r="A10" s="91" t="s">
        <v>27</v>
      </c>
      <c r="B10" s="89" t="s">
        <v>26</v>
      </c>
      <c r="C10" s="89" t="s">
        <v>27</v>
      </c>
      <c r="D10" s="89" t="s">
        <v>29</v>
      </c>
      <c r="E10">
        <f t="shared" si="1"/>
        <v>2</v>
      </c>
      <c r="F10">
        <f t="shared" si="2"/>
        <v>3</v>
      </c>
      <c r="G10">
        <f t="shared" si="3"/>
        <v>2</v>
      </c>
      <c r="H10">
        <f t="shared" si="0"/>
        <v>2</v>
      </c>
    </row>
    <row r="11" spans="1:8" hidden="1" x14ac:dyDescent="0.3">
      <c r="A11" s="91" t="s">
        <v>28</v>
      </c>
      <c r="B11" s="89" t="s">
        <v>27</v>
      </c>
      <c r="C11" s="89" t="s">
        <v>71</v>
      </c>
      <c r="D11" s="89" t="s">
        <v>72</v>
      </c>
      <c r="E11">
        <f t="shared" si="1"/>
        <v>2</v>
      </c>
      <c r="F11">
        <f t="shared" si="2"/>
        <v>1</v>
      </c>
      <c r="G11">
        <f t="shared" si="3"/>
        <v>1</v>
      </c>
      <c r="H11">
        <f t="shared" si="0"/>
        <v>2</v>
      </c>
    </row>
    <row r="12" spans="1:8" x14ac:dyDescent="0.3">
      <c r="A12" s="91" t="s">
        <v>29</v>
      </c>
      <c r="B12" s="89" t="s">
        <v>28</v>
      </c>
      <c r="C12" s="89" t="s">
        <v>28</v>
      </c>
      <c r="D12" s="89" t="s">
        <v>31</v>
      </c>
      <c r="E12">
        <f t="shared" si="1"/>
        <v>2</v>
      </c>
      <c r="F12">
        <f t="shared" si="2"/>
        <v>3</v>
      </c>
      <c r="G12">
        <f t="shared" si="3"/>
        <v>2</v>
      </c>
      <c r="H12">
        <f t="shared" si="0"/>
        <v>2</v>
      </c>
    </row>
    <row r="13" spans="1:8" x14ac:dyDescent="0.3">
      <c r="A13" s="91" t="s">
        <v>30</v>
      </c>
      <c r="B13" s="89" t="s">
        <v>29</v>
      </c>
      <c r="C13" s="89" t="s">
        <v>29</v>
      </c>
      <c r="D13" s="89" t="s">
        <v>32</v>
      </c>
      <c r="E13">
        <f t="shared" si="1"/>
        <v>2</v>
      </c>
      <c r="F13">
        <f t="shared" si="2"/>
        <v>3</v>
      </c>
      <c r="G13">
        <f t="shared" si="3"/>
        <v>2</v>
      </c>
      <c r="H13">
        <f t="shared" si="0"/>
        <v>2</v>
      </c>
    </row>
    <row r="14" spans="1:8" hidden="1" x14ac:dyDescent="0.3">
      <c r="A14" s="91" t="s">
        <v>31</v>
      </c>
      <c r="B14" s="89" t="s">
        <v>31</v>
      </c>
      <c r="C14" s="89" t="s">
        <v>72</v>
      </c>
      <c r="D14" s="89" t="s">
        <v>33</v>
      </c>
      <c r="E14">
        <f t="shared" si="1"/>
        <v>2</v>
      </c>
      <c r="F14">
        <f t="shared" si="2"/>
        <v>1</v>
      </c>
      <c r="G14">
        <f t="shared" si="3"/>
        <v>1</v>
      </c>
      <c r="H14">
        <f t="shared" si="0"/>
        <v>2</v>
      </c>
    </row>
    <row r="15" spans="1:8" x14ac:dyDescent="0.3">
      <c r="A15" s="91" t="s">
        <v>32</v>
      </c>
      <c r="B15" s="89" t="s">
        <v>32</v>
      </c>
      <c r="C15" s="89" t="s">
        <v>31</v>
      </c>
      <c r="D15" s="89" t="s">
        <v>55</v>
      </c>
      <c r="E15">
        <f t="shared" si="1"/>
        <v>2</v>
      </c>
      <c r="F15">
        <f t="shared" si="2"/>
        <v>3</v>
      </c>
      <c r="G15">
        <f t="shared" si="3"/>
        <v>2</v>
      </c>
      <c r="H15">
        <f t="shared" si="0"/>
        <v>1</v>
      </c>
    </row>
    <row r="16" spans="1:8" x14ac:dyDescent="0.3">
      <c r="A16" s="91" t="s">
        <v>33</v>
      </c>
      <c r="B16" s="89" t="s">
        <v>33</v>
      </c>
      <c r="C16" s="89" t="s">
        <v>32</v>
      </c>
      <c r="D16" s="89" t="s">
        <v>34</v>
      </c>
      <c r="E16">
        <f t="shared" si="1"/>
        <v>2</v>
      </c>
      <c r="F16">
        <f t="shared" si="2"/>
        <v>3</v>
      </c>
      <c r="G16">
        <f t="shared" si="3"/>
        <v>2</v>
      </c>
      <c r="H16">
        <f t="shared" si="0"/>
        <v>2</v>
      </c>
    </row>
    <row r="17" spans="1:8" x14ac:dyDescent="0.3">
      <c r="A17" s="91" t="s">
        <v>34</v>
      </c>
      <c r="B17" s="89" t="s">
        <v>34</v>
      </c>
      <c r="C17" s="89" t="s">
        <v>33</v>
      </c>
      <c r="D17" s="89" t="s">
        <v>35</v>
      </c>
      <c r="E17">
        <f t="shared" si="1"/>
        <v>2</v>
      </c>
      <c r="F17">
        <f t="shared" si="2"/>
        <v>3</v>
      </c>
      <c r="G17">
        <f t="shared" si="3"/>
        <v>2</v>
      </c>
      <c r="H17">
        <f t="shared" si="0"/>
        <v>2</v>
      </c>
    </row>
    <row r="18" spans="1:8" x14ac:dyDescent="0.3">
      <c r="A18" s="91" t="s">
        <v>35</v>
      </c>
      <c r="B18" s="89" t="s">
        <v>35</v>
      </c>
      <c r="C18" s="89" t="s">
        <v>34</v>
      </c>
      <c r="D18" s="89" t="s">
        <v>81</v>
      </c>
      <c r="E18">
        <f t="shared" si="1"/>
        <v>2</v>
      </c>
      <c r="F18">
        <f t="shared" si="2"/>
        <v>3</v>
      </c>
      <c r="G18">
        <f t="shared" si="3"/>
        <v>2</v>
      </c>
      <c r="H18">
        <f t="shared" si="0"/>
        <v>1</v>
      </c>
    </row>
    <row r="19" spans="1:8" x14ac:dyDescent="0.3">
      <c r="A19" s="91" t="s">
        <v>36</v>
      </c>
      <c r="B19" s="89" t="s">
        <v>36</v>
      </c>
      <c r="C19" s="89" t="s">
        <v>35</v>
      </c>
      <c r="D19" s="89" t="s">
        <v>36</v>
      </c>
      <c r="E19">
        <f t="shared" si="1"/>
        <v>2</v>
      </c>
      <c r="F19">
        <f t="shared" si="2"/>
        <v>3</v>
      </c>
      <c r="G19">
        <f t="shared" si="3"/>
        <v>2</v>
      </c>
      <c r="H19">
        <f t="shared" si="0"/>
        <v>2</v>
      </c>
    </row>
    <row r="20" spans="1:8" x14ac:dyDescent="0.3">
      <c r="A20" s="91" t="s">
        <v>37</v>
      </c>
      <c r="B20" s="89" t="s">
        <v>37</v>
      </c>
      <c r="C20" s="89" t="s">
        <v>36</v>
      </c>
      <c r="D20" s="89" t="s">
        <v>37</v>
      </c>
      <c r="E20">
        <f t="shared" si="1"/>
        <v>2</v>
      </c>
      <c r="F20">
        <f t="shared" si="2"/>
        <v>3</v>
      </c>
      <c r="G20">
        <f t="shared" si="3"/>
        <v>2</v>
      </c>
      <c r="H20">
        <f t="shared" si="0"/>
        <v>2</v>
      </c>
    </row>
    <row r="21" spans="1:8" x14ac:dyDescent="0.3">
      <c r="A21" s="91" t="s">
        <v>38</v>
      </c>
      <c r="B21" s="89" t="s">
        <v>38</v>
      </c>
      <c r="C21" s="89" t="s">
        <v>37</v>
      </c>
      <c r="D21" s="89" t="s">
        <v>38</v>
      </c>
      <c r="E21">
        <f t="shared" si="1"/>
        <v>2</v>
      </c>
      <c r="F21">
        <f t="shared" si="2"/>
        <v>3</v>
      </c>
      <c r="G21">
        <f t="shared" si="3"/>
        <v>2</v>
      </c>
      <c r="H21">
        <f t="shared" si="0"/>
        <v>2</v>
      </c>
    </row>
    <row r="22" spans="1:8" x14ac:dyDescent="0.3">
      <c r="A22" s="91" t="s">
        <v>39</v>
      </c>
      <c r="B22" s="89" t="s">
        <v>39</v>
      </c>
      <c r="C22" s="89" t="s">
        <v>38</v>
      </c>
      <c r="D22" s="89" t="s">
        <v>82</v>
      </c>
      <c r="E22">
        <f t="shared" si="1"/>
        <v>2</v>
      </c>
      <c r="F22">
        <f t="shared" si="2"/>
        <v>3</v>
      </c>
      <c r="G22">
        <f t="shared" si="3"/>
        <v>2</v>
      </c>
      <c r="H22">
        <f t="shared" si="0"/>
        <v>1</v>
      </c>
    </row>
    <row r="23" spans="1:8" x14ac:dyDescent="0.3">
      <c r="A23" s="91" t="s">
        <v>42</v>
      </c>
      <c r="B23" s="89" t="s">
        <v>73</v>
      </c>
      <c r="C23" s="89" t="s">
        <v>39</v>
      </c>
      <c r="D23" s="89" t="s">
        <v>83</v>
      </c>
      <c r="E23">
        <f t="shared" si="1"/>
        <v>1</v>
      </c>
      <c r="F23">
        <f t="shared" si="2"/>
        <v>3</v>
      </c>
      <c r="G23">
        <f t="shared" si="3"/>
        <v>2</v>
      </c>
      <c r="H23">
        <f t="shared" si="0"/>
        <v>1</v>
      </c>
    </row>
    <row r="24" spans="1:8" x14ac:dyDescent="0.3">
      <c r="A24" s="91" t="s">
        <v>43</v>
      </c>
      <c r="B24" s="89" t="s">
        <v>42</v>
      </c>
      <c r="C24" s="89" t="s">
        <v>73</v>
      </c>
      <c r="D24" s="89" t="s">
        <v>73</v>
      </c>
      <c r="E24">
        <f t="shared" si="1"/>
        <v>2</v>
      </c>
      <c r="F24">
        <f t="shared" si="2"/>
        <v>2</v>
      </c>
      <c r="G24">
        <f t="shared" si="3"/>
        <v>2</v>
      </c>
      <c r="H24">
        <f t="shared" si="0"/>
        <v>2</v>
      </c>
    </row>
    <row r="25" spans="1:8" x14ac:dyDescent="0.3">
      <c r="A25" s="91" t="s">
        <v>44</v>
      </c>
      <c r="B25" s="89" t="s">
        <v>44</v>
      </c>
      <c r="C25" s="89" t="s">
        <v>42</v>
      </c>
      <c r="D25" s="89" t="s">
        <v>42</v>
      </c>
      <c r="E25">
        <f t="shared" si="1"/>
        <v>2</v>
      </c>
      <c r="F25">
        <f t="shared" si="2"/>
        <v>3</v>
      </c>
      <c r="G25">
        <f t="shared" si="3"/>
        <v>2</v>
      </c>
      <c r="H25">
        <f t="shared" si="0"/>
        <v>2</v>
      </c>
    </row>
    <row r="26" spans="1:8" x14ac:dyDescent="0.3">
      <c r="A26" s="91" t="s">
        <v>45</v>
      </c>
      <c r="B26" s="89" t="s">
        <v>45</v>
      </c>
      <c r="C26" s="89" t="s">
        <v>44</v>
      </c>
      <c r="D26" s="89" t="s">
        <v>44</v>
      </c>
      <c r="E26">
        <f t="shared" si="1"/>
        <v>2</v>
      </c>
      <c r="F26">
        <f t="shared" si="2"/>
        <v>3</v>
      </c>
      <c r="G26">
        <f t="shared" si="3"/>
        <v>2</v>
      </c>
      <c r="H26">
        <f t="shared" si="0"/>
        <v>2</v>
      </c>
    </row>
    <row r="27" spans="1:8" x14ac:dyDescent="0.3">
      <c r="A27" s="91" t="s">
        <v>46</v>
      </c>
      <c r="B27" s="89" t="s">
        <v>46</v>
      </c>
      <c r="C27" s="89" t="s">
        <v>45</v>
      </c>
      <c r="D27" s="89" t="s">
        <v>45</v>
      </c>
      <c r="E27">
        <f t="shared" si="1"/>
        <v>2</v>
      </c>
      <c r="F27">
        <f t="shared" si="2"/>
        <v>3</v>
      </c>
      <c r="G27">
        <f t="shared" si="3"/>
        <v>2</v>
      </c>
      <c r="H27">
        <f t="shared" si="0"/>
        <v>2</v>
      </c>
    </row>
    <row r="28" spans="1:8" x14ac:dyDescent="0.3">
      <c r="A28" s="91" t="s">
        <v>47</v>
      </c>
      <c r="B28" s="89" t="s">
        <v>47</v>
      </c>
      <c r="C28" s="89" t="s">
        <v>46</v>
      </c>
      <c r="D28" s="89" t="s">
        <v>84</v>
      </c>
      <c r="E28">
        <f t="shared" si="1"/>
        <v>2</v>
      </c>
      <c r="F28">
        <f t="shared" si="2"/>
        <v>3</v>
      </c>
      <c r="G28">
        <f t="shared" si="3"/>
        <v>2</v>
      </c>
      <c r="H28">
        <f t="shared" si="0"/>
        <v>1</v>
      </c>
    </row>
    <row r="29" spans="1:8" x14ac:dyDescent="0.3">
      <c r="A29" s="91" t="s">
        <v>48</v>
      </c>
      <c r="B29" s="89" t="s">
        <v>48</v>
      </c>
      <c r="C29" s="89" t="s">
        <v>47</v>
      </c>
      <c r="D29" s="89" t="s">
        <v>47</v>
      </c>
      <c r="E29">
        <f t="shared" si="1"/>
        <v>2</v>
      </c>
      <c r="F29">
        <f t="shared" si="2"/>
        <v>3</v>
      </c>
      <c r="G29">
        <f t="shared" si="3"/>
        <v>2</v>
      </c>
      <c r="H29">
        <f t="shared" si="0"/>
        <v>2</v>
      </c>
    </row>
    <row r="30" spans="1:8" x14ac:dyDescent="0.3">
      <c r="A30" s="91" t="s">
        <v>49</v>
      </c>
      <c r="B30" s="89" t="s">
        <v>49</v>
      </c>
      <c r="C30" s="89" t="s">
        <v>48</v>
      </c>
      <c r="D30" s="89" t="s">
        <v>48</v>
      </c>
      <c r="E30">
        <f t="shared" si="1"/>
        <v>2</v>
      </c>
      <c r="F30">
        <f t="shared" si="2"/>
        <v>3</v>
      </c>
      <c r="G30">
        <f t="shared" si="3"/>
        <v>2</v>
      </c>
      <c r="H30">
        <f t="shared" si="0"/>
        <v>2</v>
      </c>
    </row>
    <row r="31" spans="1:8" x14ac:dyDescent="0.3">
      <c r="A31" s="91" t="s">
        <v>50</v>
      </c>
      <c r="B31" s="89" t="s">
        <v>50</v>
      </c>
      <c r="C31" s="89" t="s">
        <v>50</v>
      </c>
      <c r="D31" s="89" t="s">
        <v>50</v>
      </c>
      <c r="E31">
        <f t="shared" si="1"/>
        <v>2</v>
      </c>
      <c r="F31">
        <f t="shared" si="2"/>
        <v>3</v>
      </c>
      <c r="G31">
        <f t="shared" si="3"/>
        <v>2</v>
      </c>
      <c r="H31">
        <f t="shared" si="0"/>
        <v>2</v>
      </c>
    </row>
  </sheetData>
  <autoFilter ref="B1:G31" xr:uid="{E941A54C-535A-4CAC-8D4E-42040ED9E817}">
    <filterColumn colId="5">
      <filters>
        <filter val="2"/>
      </filters>
    </filterColumn>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54297-7ED4-4A8A-AFB4-F6A4719A65AF}">
  <dimension ref="A1:H29"/>
  <sheetViews>
    <sheetView tabSelected="1" workbookViewId="0">
      <selection activeCell="O8" sqref="O8"/>
    </sheetView>
  </sheetViews>
  <sheetFormatPr defaultRowHeight="15.6" x14ac:dyDescent="0.3"/>
  <cols>
    <col min="3" max="3" width="10.19921875" bestFit="1" customWidth="1"/>
    <col min="4" max="4" width="10.8984375" bestFit="1" customWidth="1"/>
  </cols>
  <sheetData>
    <row r="1" spans="1:8" x14ac:dyDescent="0.3">
      <c r="A1" t="s">
        <v>111</v>
      </c>
      <c r="B1" t="s">
        <v>112</v>
      </c>
      <c r="C1" t="s">
        <v>113</v>
      </c>
      <c r="D1" t="s">
        <v>114</v>
      </c>
      <c r="E1" t="s">
        <v>105</v>
      </c>
      <c r="F1" t="s">
        <v>106</v>
      </c>
      <c r="G1" t="s">
        <v>107</v>
      </c>
      <c r="H1" t="s">
        <v>108</v>
      </c>
    </row>
    <row r="2" spans="1:8" x14ac:dyDescent="0.3">
      <c r="A2" s="89" t="s">
        <v>18</v>
      </c>
      <c r="B2" t="str">
        <f>A2&amp;".JK"</f>
        <v>ACES.JK</v>
      </c>
      <c r="C2" s="89" t="s">
        <v>18</v>
      </c>
      <c r="D2" t="str">
        <f>C2&amp;".JK"</f>
        <v>ACES.JK</v>
      </c>
      <c r="E2" s="89" t="s">
        <v>18</v>
      </c>
      <c r="F2" t="str">
        <f>E2&amp;".JK"</f>
        <v>ACES.JK</v>
      </c>
      <c r="G2" s="89" t="s">
        <v>18</v>
      </c>
      <c r="H2" t="str">
        <f>G2&amp;".JK"</f>
        <v>ACES.JK</v>
      </c>
    </row>
    <row r="3" spans="1:8" x14ac:dyDescent="0.3">
      <c r="A3" s="89" t="s">
        <v>20</v>
      </c>
      <c r="B3" t="str">
        <f t="shared" ref="B3:B29" si="0">A3&amp;".JK"</f>
        <v>AKRA.JK</v>
      </c>
      <c r="C3" s="89" t="s">
        <v>20</v>
      </c>
      <c r="D3" t="str">
        <f t="shared" ref="D3:D26" si="1">C3&amp;".JK"</f>
        <v>AKRA.JK</v>
      </c>
      <c r="E3" s="89" t="s">
        <v>20</v>
      </c>
      <c r="F3" t="str">
        <f t="shared" ref="F3:F28" si="2">E3&amp;".JK"</f>
        <v>AKRA.JK</v>
      </c>
      <c r="G3" s="89" t="s">
        <v>20</v>
      </c>
      <c r="H3" t="str">
        <f t="shared" ref="H3:H26" si="3">G3&amp;".JK"</f>
        <v>AKRA.JK</v>
      </c>
    </row>
    <row r="4" spans="1:8" x14ac:dyDescent="0.3">
      <c r="A4" s="89" t="s">
        <v>21</v>
      </c>
      <c r="B4" t="str">
        <f t="shared" si="0"/>
        <v>ASSA.JK</v>
      </c>
      <c r="C4" s="89" t="s">
        <v>22</v>
      </c>
      <c r="D4" t="str">
        <f t="shared" si="1"/>
        <v>BBCA.JK</v>
      </c>
      <c r="E4" s="89" t="s">
        <v>69</v>
      </c>
      <c r="F4" t="str">
        <f t="shared" si="2"/>
        <v>AUTO.JK</v>
      </c>
      <c r="G4" s="89" t="s">
        <v>70</v>
      </c>
      <c r="H4" t="str">
        <f t="shared" si="3"/>
        <v>AVIA.JK</v>
      </c>
    </row>
    <row r="5" spans="1:8" x14ac:dyDescent="0.3">
      <c r="A5" s="89" t="s">
        <v>22</v>
      </c>
      <c r="B5" t="str">
        <f t="shared" si="0"/>
        <v>BBCA.JK</v>
      </c>
      <c r="C5" s="89" t="s">
        <v>23</v>
      </c>
      <c r="D5" t="str">
        <f t="shared" si="1"/>
        <v>BBNI.JK</v>
      </c>
      <c r="E5" s="89" t="s">
        <v>22</v>
      </c>
      <c r="F5" t="str">
        <f t="shared" si="2"/>
        <v>BBCA.JK</v>
      </c>
      <c r="G5" s="89" t="s">
        <v>22</v>
      </c>
      <c r="H5" t="str">
        <f t="shared" si="3"/>
        <v>BBCA.JK</v>
      </c>
    </row>
    <row r="6" spans="1:8" x14ac:dyDescent="0.3">
      <c r="A6" s="89" t="s">
        <v>23</v>
      </c>
      <c r="B6" t="str">
        <f t="shared" si="0"/>
        <v>BBNI.JK</v>
      </c>
      <c r="C6" s="89" t="s">
        <v>24</v>
      </c>
      <c r="D6" t="str">
        <f t="shared" si="1"/>
        <v>BBRI.JK</v>
      </c>
      <c r="E6" s="89" t="s">
        <v>23</v>
      </c>
      <c r="F6" t="str">
        <f t="shared" si="2"/>
        <v>BBNI.JK</v>
      </c>
      <c r="G6" s="89" t="s">
        <v>23</v>
      </c>
      <c r="H6" t="str">
        <f t="shared" si="3"/>
        <v>BBNI.JK</v>
      </c>
    </row>
    <row r="7" spans="1:8" x14ac:dyDescent="0.3">
      <c r="A7" s="89" t="s">
        <v>24</v>
      </c>
      <c r="B7" t="str">
        <f t="shared" si="0"/>
        <v>BBRI.JK</v>
      </c>
      <c r="C7" s="89" t="s">
        <v>26</v>
      </c>
      <c r="D7" t="str">
        <f t="shared" si="1"/>
        <v>BMRI.JK</v>
      </c>
      <c r="E7" s="89" t="s">
        <v>24</v>
      </c>
      <c r="F7" t="str">
        <f t="shared" si="2"/>
        <v>BBRI.JK</v>
      </c>
      <c r="G7" s="89" t="s">
        <v>24</v>
      </c>
      <c r="H7" t="str">
        <f t="shared" si="3"/>
        <v>BBRI.JK</v>
      </c>
    </row>
    <row r="8" spans="1:8" x14ac:dyDescent="0.3">
      <c r="A8" s="89" t="s">
        <v>25</v>
      </c>
      <c r="B8" t="str">
        <f t="shared" si="0"/>
        <v>BFIN.JK</v>
      </c>
      <c r="C8" s="89" t="s">
        <v>27</v>
      </c>
      <c r="D8" t="str">
        <f t="shared" si="1"/>
        <v>BMTR.JK</v>
      </c>
      <c r="E8" s="89" t="s">
        <v>26</v>
      </c>
      <c r="F8" t="str">
        <f t="shared" si="2"/>
        <v>BMRI.JK</v>
      </c>
      <c r="G8" s="89" t="s">
        <v>26</v>
      </c>
      <c r="H8" t="str">
        <f t="shared" si="3"/>
        <v>BMRI.JK</v>
      </c>
    </row>
    <row r="9" spans="1:8" x14ac:dyDescent="0.3">
      <c r="A9" s="89" t="s">
        <v>26</v>
      </c>
      <c r="B9" t="str">
        <f t="shared" si="0"/>
        <v>BMRI.JK</v>
      </c>
      <c r="C9" s="89" t="s">
        <v>28</v>
      </c>
      <c r="D9" t="str">
        <f t="shared" si="1"/>
        <v>BRPT.JK</v>
      </c>
      <c r="E9" s="89" t="s">
        <v>27</v>
      </c>
      <c r="F9" t="str">
        <f t="shared" si="2"/>
        <v>BMTR.JK</v>
      </c>
      <c r="G9" s="89" t="s">
        <v>71</v>
      </c>
      <c r="H9" t="str">
        <f t="shared" si="3"/>
        <v>BNGA.JK</v>
      </c>
    </row>
    <row r="10" spans="1:8" x14ac:dyDescent="0.3">
      <c r="A10" s="89" t="s">
        <v>27</v>
      </c>
      <c r="B10" t="str">
        <f t="shared" si="0"/>
        <v>BMTR.JK</v>
      </c>
      <c r="C10" s="89" t="s">
        <v>29</v>
      </c>
      <c r="D10" t="str">
        <f t="shared" si="1"/>
        <v>BSDE.JK</v>
      </c>
      <c r="E10" s="89" t="s">
        <v>28</v>
      </c>
      <c r="F10" t="str">
        <f t="shared" si="2"/>
        <v>BRPT.JK</v>
      </c>
      <c r="G10" s="89" t="s">
        <v>29</v>
      </c>
      <c r="H10" t="str">
        <f t="shared" si="3"/>
        <v>BSDE.JK</v>
      </c>
    </row>
    <row r="11" spans="1:8" x14ac:dyDescent="0.3">
      <c r="A11" s="89" t="s">
        <v>28</v>
      </c>
      <c r="B11" t="str">
        <f t="shared" si="0"/>
        <v>BRPT.JK</v>
      </c>
      <c r="C11" s="89" t="s">
        <v>31</v>
      </c>
      <c r="D11" t="str">
        <f t="shared" si="1"/>
        <v>CTRA.JK</v>
      </c>
      <c r="E11" s="89" t="s">
        <v>29</v>
      </c>
      <c r="F11" t="str">
        <f t="shared" si="2"/>
        <v>BSDE.JK</v>
      </c>
      <c r="G11" s="89" t="s">
        <v>72</v>
      </c>
      <c r="H11" t="str">
        <f t="shared" si="3"/>
        <v>CMRY.JK</v>
      </c>
    </row>
    <row r="12" spans="1:8" x14ac:dyDescent="0.3">
      <c r="A12" s="89" t="s">
        <v>29</v>
      </c>
      <c r="B12" t="str">
        <f t="shared" si="0"/>
        <v>BSDE.JK</v>
      </c>
      <c r="C12" s="89" t="s">
        <v>32</v>
      </c>
      <c r="D12" t="str">
        <f t="shared" si="1"/>
        <v>EMTK.JK</v>
      </c>
      <c r="E12" s="89" t="s">
        <v>31</v>
      </c>
      <c r="F12" t="str">
        <f t="shared" si="2"/>
        <v>CTRA.JK</v>
      </c>
      <c r="G12" s="89" t="s">
        <v>31</v>
      </c>
      <c r="H12" t="str">
        <f t="shared" si="3"/>
        <v>CTRA.JK</v>
      </c>
    </row>
    <row r="13" spans="1:8" x14ac:dyDescent="0.3">
      <c r="A13" s="89" t="s">
        <v>31</v>
      </c>
      <c r="B13" t="str">
        <f t="shared" si="0"/>
        <v>CTRA.JK</v>
      </c>
      <c r="C13" s="89" t="s">
        <v>33</v>
      </c>
      <c r="D13" t="str">
        <f t="shared" si="1"/>
        <v>ERAA.JK</v>
      </c>
      <c r="E13" s="89" t="s">
        <v>32</v>
      </c>
      <c r="F13" t="str">
        <f t="shared" si="2"/>
        <v>EMTK.JK</v>
      </c>
      <c r="G13" s="89" t="s">
        <v>32</v>
      </c>
      <c r="H13" t="str">
        <f t="shared" si="3"/>
        <v>EMTK.JK</v>
      </c>
    </row>
    <row r="14" spans="1:8" x14ac:dyDescent="0.3">
      <c r="A14" s="89" t="s">
        <v>32</v>
      </c>
      <c r="B14" t="str">
        <f t="shared" si="0"/>
        <v>EMTK.JK</v>
      </c>
      <c r="C14" s="89" t="s">
        <v>34</v>
      </c>
      <c r="D14" t="str">
        <f t="shared" si="1"/>
        <v>GOTO.JK</v>
      </c>
      <c r="E14" s="89" t="s">
        <v>33</v>
      </c>
      <c r="F14" t="str">
        <f t="shared" si="2"/>
        <v>ERAA.JK</v>
      </c>
      <c r="G14" s="89" t="s">
        <v>33</v>
      </c>
      <c r="H14" t="str">
        <f t="shared" si="3"/>
        <v>ERAA.JK</v>
      </c>
    </row>
    <row r="15" spans="1:8" x14ac:dyDescent="0.3">
      <c r="A15" s="89" t="s">
        <v>33</v>
      </c>
      <c r="B15" t="str">
        <f t="shared" si="0"/>
        <v>ERAA.JK</v>
      </c>
      <c r="C15" s="89" t="s">
        <v>35</v>
      </c>
      <c r="D15" t="str">
        <f t="shared" si="1"/>
        <v>JSMR.JK</v>
      </c>
      <c r="E15" s="89" t="s">
        <v>34</v>
      </c>
      <c r="F15" t="str">
        <f t="shared" si="2"/>
        <v>GOTO.JK</v>
      </c>
      <c r="G15" s="89" t="s">
        <v>34</v>
      </c>
      <c r="H15" t="str">
        <f t="shared" si="3"/>
        <v>GOTO.JK</v>
      </c>
    </row>
    <row r="16" spans="1:8" x14ac:dyDescent="0.3">
      <c r="A16" s="89" t="s">
        <v>34</v>
      </c>
      <c r="B16" t="str">
        <f t="shared" si="0"/>
        <v>GOTO.JK</v>
      </c>
      <c r="C16" s="89" t="s">
        <v>36</v>
      </c>
      <c r="D16" t="str">
        <f t="shared" si="1"/>
        <v>MAPI.JK</v>
      </c>
      <c r="E16" s="89" t="s">
        <v>35</v>
      </c>
      <c r="F16" t="str">
        <f t="shared" si="2"/>
        <v>JSMR.JK</v>
      </c>
      <c r="G16" s="89" t="s">
        <v>35</v>
      </c>
      <c r="H16" t="str">
        <f t="shared" si="3"/>
        <v>JSMR.JK</v>
      </c>
    </row>
    <row r="17" spans="1:8" x14ac:dyDescent="0.3">
      <c r="A17" s="89" t="s">
        <v>35</v>
      </c>
      <c r="B17" t="str">
        <f t="shared" si="0"/>
        <v>JSMR.JK</v>
      </c>
      <c r="C17" s="89" t="s">
        <v>37</v>
      </c>
      <c r="D17" t="str">
        <f t="shared" si="1"/>
        <v>MIKA.JK</v>
      </c>
      <c r="E17" s="89" t="s">
        <v>36</v>
      </c>
      <c r="F17" t="str">
        <f t="shared" si="2"/>
        <v>MAPI.JK</v>
      </c>
      <c r="G17" s="89" t="s">
        <v>36</v>
      </c>
      <c r="H17" t="str">
        <f t="shared" si="3"/>
        <v>MAPI.JK</v>
      </c>
    </row>
    <row r="18" spans="1:8" x14ac:dyDescent="0.3">
      <c r="A18" s="89" t="s">
        <v>36</v>
      </c>
      <c r="B18" t="str">
        <f t="shared" si="0"/>
        <v>MAPI.JK</v>
      </c>
      <c r="C18" s="89" t="s">
        <v>38</v>
      </c>
      <c r="D18" t="str">
        <f t="shared" si="1"/>
        <v>MNCN.JK</v>
      </c>
      <c r="E18" s="89" t="s">
        <v>37</v>
      </c>
      <c r="F18" t="str">
        <f t="shared" si="2"/>
        <v>MIKA.JK</v>
      </c>
      <c r="G18" s="89" t="s">
        <v>37</v>
      </c>
      <c r="H18" t="str">
        <f t="shared" si="3"/>
        <v>MIKA.JK</v>
      </c>
    </row>
    <row r="19" spans="1:8" x14ac:dyDescent="0.3">
      <c r="A19" s="89" t="s">
        <v>37</v>
      </c>
      <c r="B19" t="str">
        <f t="shared" si="0"/>
        <v>MIKA.JK</v>
      </c>
      <c r="C19" s="89" t="s">
        <v>39</v>
      </c>
      <c r="D19" t="str">
        <f t="shared" si="1"/>
        <v>MPMX.JK</v>
      </c>
      <c r="E19" s="89" t="s">
        <v>38</v>
      </c>
      <c r="F19" t="str">
        <f t="shared" si="2"/>
        <v>MNCN.JK</v>
      </c>
      <c r="G19" s="89" t="s">
        <v>38</v>
      </c>
      <c r="H19" t="str">
        <f t="shared" si="3"/>
        <v>MNCN.JK</v>
      </c>
    </row>
    <row r="20" spans="1:8" x14ac:dyDescent="0.3">
      <c r="A20" s="89" t="s">
        <v>38</v>
      </c>
      <c r="B20" t="str">
        <f t="shared" si="0"/>
        <v>MNCN.JK</v>
      </c>
      <c r="C20" s="89" t="s">
        <v>42</v>
      </c>
      <c r="D20" t="str">
        <f t="shared" si="1"/>
        <v>PWON.JK</v>
      </c>
      <c r="E20" s="89" t="s">
        <v>39</v>
      </c>
      <c r="F20" t="str">
        <f t="shared" si="2"/>
        <v>MPMX.JK</v>
      </c>
      <c r="G20" s="89" t="s">
        <v>73</v>
      </c>
      <c r="H20" t="str">
        <f t="shared" si="3"/>
        <v>PGEO.JK</v>
      </c>
    </row>
    <row r="21" spans="1:8" x14ac:dyDescent="0.3">
      <c r="A21" s="89" t="s">
        <v>39</v>
      </c>
      <c r="B21" t="str">
        <f t="shared" si="0"/>
        <v>MPMX.JK</v>
      </c>
      <c r="C21" s="89" t="s">
        <v>44</v>
      </c>
      <c r="D21" t="str">
        <f t="shared" si="1"/>
        <v>SCMA.JK</v>
      </c>
      <c r="E21" s="89" t="s">
        <v>73</v>
      </c>
      <c r="F21" t="str">
        <f t="shared" si="2"/>
        <v>PGEO.JK</v>
      </c>
      <c r="G21" s="89" t="s">
        <v>42</v>
      </c>
      <c r="H21" t="str">
        <f t="shared" si="3"/>
        <v>PWON.JK</v>
      </c>
    </row>
    <row r="22" spans="1:8" x14ac:dyDescent="0.3">
      <c r="A22" s="89" t="s">
        <v>42</v>
      </c>
      <c r="B22" t="str">
        <f t="shared" si="0"/>
        <v>PWON.JK</v>
      </c>
      <c r="C22" s="89" t="s">
        <v>45</v>
      </c>
      <c r="D22" t="str">
        <f t="shared" si="1"/>
        <v>SIDO.JK</v>
      </c>
      <c r="E22" s="89" t="s">
        <v>42</v>
      </c>
      <c r="F22" t="str">
        <f t="shared" si="2"/>
        <v>PWON.JK</v>
      </c>
      <c r="G22" s="89" t="s">
        <v>44</v>
      </c>
      <c r="H22" t="str">
        <f t="shared" si="3"/>
        <v>SCMA.JK</v>
      </c>
    </row>
    <row r="23" spans="1:8" x14ac:dyDescent="0.3">
      <c r="A23" s="89" t="s">
        <v>44</v>
      </c>
      <c r="B23" t="str">
        <f t="shared" si="0"/>
        <v>SCMA.JK</v>
      </c>
      <c r="C23" s="89" t="s">
        <v>46</v>
      </c>
      <c r="D23" t="str">
        <f t="shared" si="1"/>
        <v>TBIG.JK</v>
      </c>
      <c r="E23" s="89" t="s">
        <v>44</v>
      </c>
      <c r="F23" t="str">
        <f t="shared" si="2"/>
        <v>SCMA.JK</v>
      </c>
      <c r="G23" s="89" t="s">
        <v>45</v>
      </c>
      <c r="H23" t="str">
        <f t="shared" si="3"/>
        <v>SIDO.JK</v>
      </c>
    </row>
    <row r="24" spans="1:8" x14ac:dyDescent="0.3">
      <c r="A24" s="89" t="s">
        <v>45</v>
      </c>
      <c r="B24" t="str">
        <f t="shared" si="0"/>
        <v>SIDO.JK</v>
      </c>
      <c r="C24" s="89" t="s">
        <v>47</v>
      </c>
      <c r="D24" t="str">
        <f t="shared" si="1"/>
        <v>TLKM.JK</v>
      </c>
      <c r="E24" s="89" t="s">
        <v>45</v>
      </c>
      <c r="F24" t="str">
        <f t="shared" si="2"/>
        <v>SIDO.JK</v>
      </c>
      <c r="G24" s="89" t="s">
        <v>47</v>
      </c>
      <c r="H24" t="str">
        <f t="shared" si="3"/>
        <v>TLKM.JK</v>
      </c>
    </row>
    <row r="25" spans="1:8" x14ac:dyDescent="0.3">
      <c r="A25" s="89" t="s">
        <v>46</v>
      </c>
      <c r="B25" t="str">
        <f t="shared" si="0"/>
        <v>TBIG.JK</v>
      </c>
      <c r="C25" s="89" t="s">
        <v>48</v>
      </c>
      <c r="D25" t="str">
        <f t="shared" si="1"/>
        <v>TOWR.JK</v>
      </c>
      <c r="E25" s="89" t="s">
        <v>46</v>
      </c>
      <c r="F25" t="str">
        <f t="shared" si="2"/>
        <v>TBIG.JK</v>
      </c>
      <c r="G25" s="89" t="s">
        <v>48</v>
      </c>
      <c r="H25" t="str">
        <f t="shared" si="3"/>
        <v>TOWR.JK</v>
      </c>
    </row>
    <row r="26" spans="1:8" x14ac:dyDescent="0.3">
      <c r="A26" s="89" t="s">
        <v>47</v>
      </c>
      <c r="B26" t="str">
        <f t="shared" si="0"/>
        <v>TLKM.JK</v>
      </c>
      <c r="C26" s="89" t="s">
        <v>50</v>
      </c>
      <c r="D26" t="str">
        <f t="shared" si="1"/>
        <v>UNVR.JK</v>
      </c>
      <c r="E26" s="89" t="s">
        <v>47</v>
      </c>
      <c r="F26" t="str">
        <f t="shared" si="2"/>
        <v>TLKM.JK</v>
      </c>
      <c r="G26" s="89" t="s">
        <v>50</v>
      </c>
      <c r="H26" t="str">
        <f t="shared" si="3"/>
        <v>UNVR.JK</v>
      </c>
    </row>
    <row r="27" spans="1:8" x14ac:dyDescent="0.3">
      <c r="A27" s="89" t="s">
        <v>48</v>
      </c>
      <c r="B27" t="str">
        <f t="shared" si="0"/>
        <v>TOWR.JK</v>
      </c>
      <c r="E27" s="89" t="s">
        <v>48</v>
      </c>
      <c r="F27" t="str">
        <f t="shared" si="2"/>
        <v>TOWR.JK</v>
      </c>
    </row>
    <row r="28" spans="1:8" x14ac:dyDescent="0.3">
      <c r="A28" s="89" t="s">
        <v>49</v>
      </c>
      <c r="B28" t="str">
        <f t="shared" si="0"/>
        <v>TPIA.JK</v>
      </c>
      <c r="E28" s="89" t="s">
        <v>50</v>
      </c>
      <c r="F28" t="str">
        <f t="shared" si="2"/>
        <v>UNVR.JK</v>
      </c>
    </row>
    <row r="29" spans="1:8" x14ac:dyDescent="0.3">
      <c r="A29" s="89" t="s">
        <v>50</v>
      </c>
      <c r="B29" t="str">
        <f t="shared" si="0"/>
        <v>UNVR.JK</v>
      </c>
      <c r="E29" s="9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B3F6E-1C4F-49C8-8F33-9CB5FCB214FE}">
  <dimension ref="B2:K48"/>
  <sheetViews>
    <sheetView topLeftCell="A22" workbookViewId="0">
      <selection activeCell="C10" sqref="C10:C39"/>
    </sheetView>
  </sheetViews>
  <sheetFormatPr defaultRowHeight="15.6" x14ac:dyDescent="0.3"/>
  <sheetData>
    <row r="2" spans="2:10" x14ac:dyDescent="0.3">
      <c r="B2" s="99" t="s">
        <v>0</v>
      </c>
      <c r="C2" s="99"/>
      <c r="D2" s="99"/>
      <c r="E2" s="99"/>
      <c r="F2" s="99"/>
      <c r="G2" s="99"/>
      <c r="H2" s="99"/>
      <c r="I2" s="99"/>
      <c r="J2" s="99"/>
    </row>
    <row r="3" spans="2:10" x14ac:dyDescent="0.3">
      <c r="B3" s="2" t="s">
        <v>1</v>
      </c>
      <c r="C3" s="1"/>
      <c r="D3" s="1"/>
      <c r="E3" s="1"/>
      <c r="F3" s="1"/>
      <c r="G3" s="12" t="s">
        <v>2</v>
      </c>
      <c r="H3" s="12"/>
      <c r="I3" s="12"/>
      <c r="J3" s="12"/>
    </row>
    <row r="4" spans="2:10" x14ac:dyDescent="0.3">
      <c r="B4" s="2" t="s">
        <v>3</v>
      </c>
      <c r="C4" s="1"/>
      <c r="D4" s="1"/>
      <c r="E4" s="1"/>
      <c r="F4" s="1"/>
      <c r="G4" s="12" t="s">
        <v>4</v>
      </c>
      <c r="H4" s="12"/>
      <c r="I4" s="12"/>
      <c r="J4" s="12"/>
    </row>
    <row r="5" spans="2:10" x14ac:dyDescent="0.3">
      <c r="B5" s="2" t="s">
        <v>5</v>
      </c>
      <c r="C5" s="1"/>
      <c r="D5" s="1"/>
      <c r="E5" s="1"/>
      <c r="F5" s="1"/>
      <c r="G5" s="12" t="s">
        <v>6</v>
      </c>
      <c r="H5" s="12"/>
      <c r="I5" s="12"/>
      <c r="J5" s="12"/>
    </row>
    <row r="6" spans="2:10" x14ac:dyDescent="0.3">
      <c r="B6" s="2" t="s">
        <v>7</v>
      </c>
      <c r="C6" s="1"/>
      <c r="D6" s="1"/>
      <c r="E6" s="1"/>
      <c r="F6" s="1"/>
      <c r="G6" s="12" t="s">
        <v>8</v>
      </c>
      <c r="H6" s="12"/>
      <c r="I6" s="12"/>
      <c r="J6" s="12"/>
    </row>
    <row r="8" spans="2:10" x14ac:dyDescent="0.3">
      <c r="B8" s="102" t="s">
        <v>9</v>
      </c>
      <c r="C8" s="102" t="s">
        <v>10</v>
      </c>
      <c r="D8" s="100" t="s">
        <v>11</v>
      </c>
      <c r="E8" s="100" t="s">
        <v>12</v>
      </c>
      <c r="F8" s="102" t="s">
        <v>13</v>
      </c>
      <c r="G8" s="102"/>
      <c r="H8" s="102"/>
      <c r="I8" s="102"/>
      <c r="J8" s="102"/>
    </row>
    <row r="9" spans="2:10" ht="66" x14ac:dyDescent="0.3">
      <c r="B9" s="102"/>
      <c r="C9" s="102"/>
      <c r="D9" s="101"/>
      <c r="E9" s="101"/>
      <c r="F9" s="3" t="s">
        <v>14</v>
      </c>
      <c r="G9" s="3" t="s">
        <v>15</v>
      </c>
      <c r="H9" s="3" t="s">
        <v>16</v>
      </c>
      <c r="I9" s="3" t="s">
        <v>15</v>
      </c>
      <c r="J9" s="3" t="s">
        <v>17</v>
      </c>
    </row>
    <row r="10" spans="2:10" x14ac:dyDescent="0.3">
      <c r="B10" s="4">
        <v>1</v>
      </c>
      <c r="C10" s="11" t="s">
        <v>18</v>
      </c>
      <c r="D10" s="14">
        <v>0.39839999999999998</v>
      </c>
      <c r="E10" s="17">
        <v>18.95</v>
      </c>
      <c r="F10" s="10">
        <v>13388315216</v>
      </c>
      <c r="G10" s="14">
        <v>1.2316184549920171E-2</v>
      </c>
      <c r="H10" s="10">
        <v>9825213843</v>
      </c>
      <c r="I10" s="14">
        <v>9.8202238576239279E-3</v>
      </c>
      <c r="J10" s="11" t="s">
        <v>19</v>
      </c>
    </row>
    <row r="11" spans="2:10" x14ac:dyDescent="0.3">
      <c r="B11" s="4">
        <v>2</v>
      </c>
      <c r="C11" s="11" t="s">
        <v>20</v>
      </c>
      <c r="D11" s="14">
        <v>0.36840000000000001</v>
      </c>
      <c r="E11" s="17">
        <v>26.77</v>
      </c>
      <c r="F11" s="10">
        <v>3407651521</v>
      </c>
      <c r="G11" s="14">
        <v>6.061935889272869E-3</v>
      </c>
      <c r="H11" s="10">
        <v>3134364192</v>
      </c>
      <c r="I11" s="14">
        <v>6.0580762839010181E-3</v>
      </c>
      <c r="J11" s="11" t="s">
        <v>19</v>
      </c>
    </row>
    <row r="12" spans="2:10" x14ac:dyDescent="0.3">
      <c r="B12" s="4">
        <v>3</v>
      </c>
      <c r="C12" s="11" t="s">
        <v>21</v>
      </c>
      <c r="D12" s="14">
        <v>0.50009999999999999</v>
      </c>
      <c r="E12" s="17">
        <v>19.239999999999998</v>
      </c>
      <c r="F12" s="10">
        <v>2328293552</v>
      </c>
      <c r="G12" s="14">
        <v>3.2056749703556421E-3</v>
      </c>
      <c r="H12" s="10">
        <v>2531418110</v>
      </c>
      <c r="I12" s="14">
        <v>3.786820775514468E-3</v>
      </c>
      <c r="J12" s="11" t="s">
        <v>19</v>
      </c>
    </row>
    <row r="13" spans="2:10" x14ac:dyDescent="0.3">
      <c r="B13" s="4">
        <v>4</v>
      </c>
      <c r="C13" s="11" t="s">
        <v>22</v>
      </c>
      <c r="D13" s="14">
        <v>0.42409999999999998</v>
      </c>
      <c r="E13" s="17">
        <v>25.79</v>
      </c>
      <c r="F13" s="10">
        <v>13998861749</v>
      </c>
      <c r="G13" s="14">
        <v>0.1556427533784496</v>
      </c>
      <c r="H13" s="10">
        <v>12417265329</v>
      </c>
      <c r="I13" s="14">
        <v>0.15000000000000005</v>
      </c>
      <c r="J13" s="11" t="s">
        <v>19</v>
      </c>
    </row>
    <row r="14" spans="2:10" x14ac:dyDescent="0.3">
      <c r="B14" s="4">
        <v>5</v>
      </c>
      <c r="C14" s="11" t="s">
        <v>23</v>
      </c>
      <c r="D14" s="14">
        <v>0.39829999999999999</v>
      </c>
      <c r="E14" s="17">
        <v>25.7</v>
      </c>
      <c r="F14" s="10">
        <v>3780952857</v>
      </c>
      <c r="G14" s="14">
        <v>4.3534782420114285E-2</v>
      </c>
      <c r="H14" s="10">
        <v>3479418433</v>
      </c>
      <c r="I14" s="14">
        <v>4.3528218532511785E-2</v>
      </c>
      <c r="J14" s="11" t="s">
        <v>19</v>
      </c>
    </row>
    <row r="15" spans="2:10" x14ac:dyDescent="0.3">
      <c r="B15" s="4">
        <v>6</v>
      </c>
      <c r="C15" s="11" t="s">
        <v>24</v>
      </c>
      <c r="D15" s="14">
        <v>0.46350000000000002</v>
      </c>
      <c r="E15" s="17">
        <v>18.84</v>
      </c>
      <c r="F15" s="10">
        <v>23720293519</v>
      </c>
      <c r="G15" s="14">
        <v>0.15679171434234962</v>
      </c>
      <c r="H15" s="10">
        <v>20886183618</v>
      </c>
      <c r="I15" s="14">
        <v>0.15000000000000005</v>
      </c>
      <c r="J15" s="11" t="s">
        <v>19</v>
      </c>
    </row>
    <row r="16" spans="2:10" x14ac:dyDescent="0.3">
      <c r="B16" s="4">
        <v>7</v>
      </c>
      <c r="C16" s="11" t="s">
        <v>25</v>
      </c>
      <c r="D16" s="14">
        <v>0.43440000000000001</v>
      </c>
      <c r="E16" s="17">
        <v>25.02</v>
      </c>
      <c r="F16" s="10">
        <v>3849241580</v>
      </c>
      <c r="G16" s="14">
        <v>5.5108214789632614E-3</v>
      </c>
      <c r="H16" s="10">
        <v>3544021065</v>
      </c>
      <c r="I16" s="14">
        <v>5.512728269753249E-3</v>
      </c>
      <c r="J16" s="11" t="s">
        <v>19</v>
      </c>
    </row>
    <row r="17" spans="2:10" x14ac:dyDescent="0.3">
      <c r="B17" s="4">
        <v>8</v>
      </c>
      <c r="C17" s="11" t="s">
        <v>26</v>
      </c>
      <c r="D17" s="14">
        <v>0.39929999999999999</v>
      </c>
      <c r="E17" s="17">
        <v>28.18</v>
      </c>
      <c r="F17" s="10">
        <v>13807390234</v>
      </c>
      <c r="G17" s="14">
        <v>9.9678905670816859E-2</v>
      </c>
      <c r="H17" s="10">
        <v>13749330610</v>
      </c>
      <c r="I17" s="14">
        <v>0.1078455760183496</v>
      </c>
      <c r="J17" s="11" t="s">
        <v>19</v>
      </c>
    </row>
    <row r="18" spans="2:10" x14ac:dyDescent="0.3">
      <c r="B18" s="4">
        <v>9</v>
      </c>
      <c r="C18" s="11" t="s">
        <v>27</v>
      </c>
      <c r="D18" s="14">
        <v>0.56230000000000002</v>
      </c>
      <c r="E18" s="17">
        <v>18.14</v>
      </c>
      <c r="F18" s="10">
        <v>16320301516</v>
      </c>
      <c r="G18" s="14">
        <v>5.8860398286471995E-3</v>
      </c>
      <c r="H18" s="10">
        <v>15145676095</v>
      </c>
      <c r="I18" s="14">
        <v>5.9348917315168561E-3</v>
      </c>
      <c r="J18" s="11" t="s">
        <v>19</v>
      </c>
    </row>
    <row r="19" spans="2:10" x14ac:dyDescent="0.3">
      <c r="B19" s="4">
        <v>10</v>
      </c>
      <c r="C19" s="11" t="s">
        <v>28</v>
      </c>
      <c r="D19" s="14">
        <v>0.28010000000000002</v>
      </c>
      <c r="E19" s="17">
        <v>26.24</v>
      </c>
      <c r="F19" s="10">
        <v>15268798938</v>
      </c>
      <c r="G19" s="14">
        <v>2.185979325971581E-2</v>
      </c>
      <c r="H19" s="10">
        <v>11735493596</v>
      </c>
      <c r="I19" s="14">
        <v>1.8254571887751658E-2</v>
      </c>
      <c r="J19" s="11" t="s">
        <v>19</v>
      </c>
    </row>
    <row r="20" spans="2:10" x14ac:dyDescent="0.3">
      <c r="B20" s="4">
        <v>11</v>
      </c>
      <c r="C20" s="11" t="s">
        <v>29</v>
      </c>
      <c r="D20" s="14">
        <v>0.32619999999999999</v>
      </c>
      <c r="E20" s="17">
        <v>15.09</v>
      </c>
      <c r="F20" s="10">
        <v>18205431692</v>
      </c>
      <c r="G20" s="14">
        <v>2.3180381503944757E-2</v>
      </c>
      <c r="H20" s="10">
        <v>16057940341</v>
      </c>
      <c r="I20" s="14">
        <v>2.2214602949543836E-2</v>
      </c>
      <c r="J20" s="11" t="s">
        <v>19</v>
      </c>
    </row>
    <row r="21" spans="2:10" x14ac:dyDescent="0.3">
      <c r="B21" s="4">
        <v>12</v>
      </c>
      <c r="C21" s="11" t="s">
        <v>30</v>
      </c>
      <c r="D21" s="14">
        <v>0.50439999999999996</v>
      </c>
      <c r="E21" s="17">
        <v>24.44</v>
      </c>
      <c r="F21" s="10">
        <v>31040417592</v>
      </c>
      <c r="G21" s="14">
        <v>9.8334114343184339E-3</v>
      </c>
      <c r="H21" s="10">
        <v>28508076277</v>
      </c>
      <c r="I21" s="14">
        <v>9.8123647787879843E-3</v>
      </c>
      <c r="J21" s="11" t="s">
        <v>19</v>
      </c>
    </row>
    <row r="22" spans="2:10" x14ac:dyDescent="0.3">
      <c r="B22" s="4">
        <v>13</v>
      </c>
      <c r="C22" s="11" t="s">
        <v>31</v>
      </c>
      <c r="D22" s="14">
        <v>0.45660000000000001</v>
      </c>
      <c r="E22" s="17">
        <v>18.87</v>
      </c>
      <c r="F22" s="10">
        <v>12790048792</v>
      </c>
      <c r="G22" s="14">
        <v>1.6674748269792185E-2</v>
      </c>
      <c r="H22" s="10">
        <v>12325976136</v>
      </c>
      <c r="I22" s="14">
        <v>1.7459730066517277E-2</v>
      </c>
      <c r="J22" s="11" t="s">
        <v>19</v>
      </c>
    </row>
    <row r="23" spans="2:10" x14ac:dyDescent="0.3">
      <c r="B23" s="4">
        <v>14</v>
      </c>
      <c r="C23" s="11" t="s">
        <v>32</v>
      </c>
      <c r="D23" s="14">
        <v>0.25069999999999998</v>
      </c>
      <c r="E23" s="17">
        <v>14.9</v>
      </c>
      <c r="F23" s="10">
        <v>34351146994</v>
      </c>
      <c r="G23" s="14">
        <v>2.5112838320325261E-2</v>
      </c>
      <c r="H23" s="10">
        <v>36369711333</v>
      </c>
      <c r="I23" s="14">
        <v>2.8888402686671581E-2</v>
      </c>
      <c r="J23" s="11" t="s">
        <v>19</v>
      </c>
    </row>
    <row r="24" spans="2:10" x14ac:dyDescent="0.3">
      <c r="B24" s="4">
        <v>15</v>
      </c>
      <c r="C24" s="11" t="s">
        <v>33</v>
      </c>
      <c r="D24" s="14">
        <v>0.44130000000000003</v>
      </c>
      <c r="E24" s="17">
        <v>12.67</v>
      </c>
      <c r="F24" s="10">
        <v>20558386011</v>
      </c>
      <c r="G24" s="14">
        <v>1.1873278788853615E-2</v>
      </c>
      <c r="H24" s="10">
        <v>20281380829</v>
      </c>
      <c r="I24" s="14">
        <v>1.2726479623131557E-2</v>
      </c>
      <c r="J24" s="11" t="s">
        <v>19</v>
      </c>
    </row>
    <row r="25" spans="2:10" x14ac:dyDescent="0.3">
      <c r="B25" s="4">
        <v>16</v>
      </c>
      <c r="C25" s="11" t="s">
        <v>34</v>
      </c>
      <c r="D25" s="14">
        <v>0.70789999999999997</v>
      </c>
      <c r="E25" s="17">
        <v>21.12</v>
      </c>
      <c r="F25" s="10">
        <v>877039920765</v>
      </c>
      <c r="G25" s="14">
        <v>9.5107042295150157E-2</v>
      </c>
      <c r="H25" s="10">
        <v>790391436144</v>
      </c>
      <c r="I25" s="14">
        <v>9.3124650856264854E-2</v>
      </c>
      <c r="J25" s="11" t="s">
        <v>19</v>
      </c>
    </row>
    <row r="26" spans="2:10" x14ac:dyDescent="0.3">
      <c r="B26" s="4">
        <v>17</v>
      </c>
      <c r="C26" s="11" t="s">
        <v>35</v>
      </c>
      <c r="D26" s="14">
        <v>0.29980000000000001</v>
      </c>
      <c r="E26" s="17">
        <v>15.15</v>
      </c>
      <c r="F26" s="10">
        <v>5130194508</v>
      </c>
      <c r="G26" s="14">
        <v>2.8191207661581688E-2</v>
      </c>
      <c r="H26" s="10">
        <v>5029380207</v>
      </c>
      <c r="I26" s="14">
        <v>3.0027794496675867E-2</v>
      </c>
      <c r="J26" s="11" t="s">
        <v>19</v>
      </c>
    </row>
    <row r="27" spans="2:10" x14ac:dyDescent="0.3">
      <c r="B27" s="4">
        <v>18</v>
      </c>
      <c r="C27" s="11" t="s">
        <v>36</v>
      </c>
      <c r="D27" s="14">
        <v>0.4864</v>
      </c>
      <c r="E27" s="17">
        <v>20.309999999999999</v>
      </c>
      <c r="F27" s="10">
        <v>7089226356</v>
      </c>
      <c r="G27" s="14">
        <v>1.6282215757773257E-2</v>
      </c>
      <c r="H27" s="10">
        <v>9086880220</v>
      </c>
      <c r="I27" s="14">
        <v>2.2675589314805289E-2</v>
      </c>
      <c r="J27" s="11" t="s">
        <v>19</v>
      </c>
    </row>
    <row r="28" spans="2:10" x14ac:dyDescent="0.3">
      <c r="B28" s="4">
        <v>19</v>
      </c>
      <c r="C28" s="11" t="s">
        <v>37</v>
      </c>
      <c r="D28" s="14">
        <v>0.34189999999999998</v>
      </c>
      <c r="E28" s="17">
        <v>25.7</v>
      </c>
      <c r="F28" s="10">
        <v>2769286249</v>
      </c>
      <c r="G28" s="14">
        <v>9.8864136370144847E-3</v>
      </c>
      <c r="H28" s="10">
        <v>2304710104</v>
      </c>
      <c r="I28" s="14">
        <v>8.9395642669316492E-3</v>
      </c>
      <c r="J28" s="11" t="s">
        <v>19</v>
      </c>
    </row>
    <row r="29" spans="2:10" x14ac:dyDescent="0.3">
      <c r="B29" s="4">
        <v>20</v>
      </c>
      <c r="C29" s="11" t="s">
        <v>38</v>
      </c>
      <c r="D29" s="14">
        <v>0.54990000000000006</v>
      </c>
      <c r="E29" s="17">
        <v>17.7</v>
      </c>
      <c r="F29" s="10">
        <v>14878303164</v>
      </c>
      <c r="G29" s="14">
        <v>9.8799151178974118E-3</v>
      </c>
      <c r="H29" s="10">
        <v>14278366389</v>
      </c>
      <c r="I29" s="14">
        <v>1.0301665619050555E-2</v>
      </c>
      <c r="J29" s="11" t="s">
        <v>19</v>
      </c>
    </row>
    <row r="30" spans="2:10" x14ac:dyDescent="0.3">
      <c r="B30" s="4">
        <v>21</v>
      </c>
      <c r="C30" s="11" t="s">
        <v>39</v>
      </c>
      <c r="D30" s="14">
        <v>0.32940000000000003</v>
      </c>
      <c r="E30" s="17">
        <v>15.9</v>
      </c>
      <c r="F30" s="10" t="s">
        <v>40</v>
      </c>
      <c r="G30" s="14" t="s">
        <v>40</v>
      </c>
      <c r="H30" s="10">
        <v>3144561303</v>
      </c>
      <c r="I30" s="14">
        <v>4.2669382294783492E-3</v>
      </c>
      <c r="J30" s="11" t="s">
        <v>41</v>
      </c>
    </row>
    <row r="31" spans="2:10" x14ac:dyDescent="0.3">
      <c r="B31" s="4">
        <v>22</v>
      </c>
      <c r="C31" s="11" t="s">
        <v>42</v>
      </c>
      <c r="D31" s="14">
        <v>0.30990000000000001</v>
      </c>
      <c r="E31" s="17">
        <v>20.41</v>
      </c>
      <c r="F31" s="10">
        <v>18010732078</v>
      </c>
      <c r="G31" s="14">
        <v>9.6996696321258284E-3</v>
      </c>
      <c r="H31" s="10">
        <v>16453425728</v>
      </c>
      <c r="I31" s="14">
        <v>9.62744462322534E-3</v>
      </c>
      <c r="J31" s="11" t="s">
        <v>19</v>
      </c>
    </row>
    <row r="32" spans="2:10" x14ac:dyDescent="0.3">
      <c r="B32" s="4">
        <v>23</v>
      </c>
      <c r="C32" s="11" t="s">
        <v>43</v>
      </c>
      <c r="D32" s="14">
        <v>0.16800000000000001</v>
      </c>
      <c r="E32" s="17">
        <v>22.74</v>
      </c>
      <c r="F32" s="10">
        <v>564059682</v>
      </c>
      <c r="G32" s="14">
        <v>5.3263545026383701E-4</v>
      </c>
      <c r="H32" s="10">
        <v>512875745</v>
      </c>
      <c r="I32" s="14">
        <v>5.2619447995110133E-4</v>
      </c>
      <c r="J32" s="11" t="s">
        <v>19</v>
      </c>
    </row>
    <row r="33" spans="2:11" x14ac:dyDescent="0.3">
      <c r="B33" s="4">
        <v>24</v>
      </c>
      <c r="C33" s="11" t="s">
        <v>44</v>
      </c>
      <c r="D33" s="14">
        <v>0.24310000000000001</v>
      </c>
      <c r="E33" s="17">
        <v>15.35</v>
      </c>
      <c r="F33" s="10">
        <v>41627342809</v>
      </c>
      <c r="G33" s="14">
        <v>8.1152514245478868E-3</v>
      </c>
      <c r="H33" s="10">
        <v>40737407308</v>
      </c>
      <c r="I33" s="14">
        <v>8.6287084029011245E-3</v>
      </c>
      <c r="J33" s="11" t="s">
        <v>19</v>
      </c>
      <c r="K33" s="1"/>
    </row>
    <row r="34" spans="2:11" x14ac:dyDescent="0.3">
      <c r="B34" s="4">
        <v>25</v>
      </c>
      <c r="C34" s="11" t="s">
        <v>45</v>
      </c>
      <c r="D34" s="14">
        <v>0.224</v>
      </c>
      <c r="E34" s="17">
        <v>19.059999999999999</v>
      </c>
      <c r="F34" s="10">
        <v>10090088341</v>
      </c>
      <c r="G34" s="14">
        <v>7.437956783010403E-3</v>
      </c>
      <c r="H34" s="10">
        <v>9493454770</v>
      </c>
      <c r="I34" s="14">
        <v>7.6034743472848344E-3</v>
      </c>
      <c r="J34" s="11" t="s">
        <v>19</v>
      </c>
      <c r="K34" s="1"/>
    </row>
    <row r="35" spans="2:11" x14ac:dyDescent="0.3">
      <c r="B35" s="4">
        <v>26</v>
      </c>
      <c r="C35" s="11" t="s">
        <v>46</v>
      </c>
      <c r="D35" s="14">
        <v>0.14280000000000001</v>
      </c>
      <c r="E35" s="17">
        <v>23.25</v>
      </c>
      <c r="F35" s="10">
        <v>1455140317</v>
      </c>
      <c r="G35" s="14">
        <v>3.7232952460675402E-3</v>
      </c>
      <c r="H35" s="10">
        <v>2086944412</v>
      </c>
      <c r="I35" s="14">
        <v>5.8017979593799071E-3</v>
      </c>
      <c r="J35" s="11" t="s">
        <v>19</v>
      </c>
      <c r="K35" s="1"/>
    </row>
    <row r="36" spans="2:11" x14ac:dyDescent="0.3">
      <c r="B36" s="4">
        <v>27</v>
      </c>
      <c r="C36" s="11" t="s">
        <v>47</v>
      </c>
      <c r="D36" s="14">
        <v>0.47810000000000002</v>
      </c>
      <c r="E36" s="17">
        <v>27.09</v>
      </c>
      <c r="F36" s="10">
        <v>21209858655</v>
      </c>
      <c r="G36" s="14">
        <v>9.5618693595301826E-2</v>
      </c>
      <c r="H36" s="10">
        <v>19467150713</v>
      </c>
      <c r="I36" s="14">
        <v>9.5353478340877235E-2</v>
      </c>
      <c r="J36" s="11" t="s">
        <v>19</v>
      </c>
      <c r="K36" s="1"/>
    </row>
    <row r="37" spans="2:11" x14ac:dyDescent="0.3">
      <c r="B37" s="4">
        <v>28</v>
      </c>
      <c r="C37" s="11" t="s">
        <v>48</v>
      </c>
      <c r="D37" s="14">
        <v>0.41959999999999997</v>
      </c>
      <c r="E37" s="17">
        <v>26.29</v>
      </c>
      <c r="F37" s="10">
        <v>9782822902</v>
      </c>
      <c r="G37" s="14">
        <v>1.2754142842742009E-2</v>
      </c>
      <c r="H37" s="10">
        <v>9517770058</v>
      </c>
      <c r="I37" s="14">
        <v>1.3481909603393159E-2</v>
      </c>
      <c r="J37" s="11" t="s">
        <v>19</v>
      </c>
      <c r="K37" s="1"/>
    </row>
    <row r="38" spans="2:11" x14ac:dyDescent="0.3">
      <c r="B38" s="4">
        <v>29</v>
      </c>
      <c r="C38" s="11" t="s">
        <v>49</v>
      </c>
      <c r="D38" s="14">
        <v>0.14899999999999999</v>
      </c>
      <c r="E38" s="17">
        <v>17.96</v>
      </c>
      <c r="F38" s="10">
        <v>23142830030</v>
      </c>
      <c r="G38" s="14">
        <v>5.8088076203807841E-2</v>
      </c>
      <c r="H38" s="10">
        <v>21469187224</v>
      </c>
      <c r="I38" s="14">
        <v>5.8548429287951891E-2</v>
      </c>
      <c r="J38" s="11" t="s">
        <v>19</v>
      </c>
      <c r="K38" s="1"/>
    </row>
    <row r="39" spans="2:11" x14ac:dyDescent="0.3">
      <c r="B39" s="4">
        <v>30</v>
      </c>
      <c r="C39" s="11" t="s">
        <v>50</v>
      </c>
      <c r="D39" s="14">
        <v>0.14460000000000001</v>
      </c>
      <c r="E39" s="17">
        <v>18.8</v>
      </c>
      <c r="F39" s="10">
        <v>9481715464</v>
      </c>
      <c r="G39" s="14">
        <v>4.2168008457499163E-2</v>
      </c>
      <c r="H39" s="10">
        <v>8122893335</v>
      </c>
      <c r="I39" s="14">
        <v>3.9249672710254195E-2</v>
      </c>
      <c r="J39" s="11" t="s">
        <v>19</v>
      </c>
      <c r="K39" s="1"/>
    </row>
    <row r="40" spans="2:11" x14ac:dyDescent="0.3">
      <c r="B40" s="5" t="s">
        <v>51</v>
      </c>
      <c r="C40" s="6"/>
      <c r="D40" s="6"/>
      <c r="E40" s="7"/>
      <c r="F40" s="7"/>
      <c r="G40" s="7"/>
      <c r="H40" s="8"/>
      <c r="I40" s="8"/>
      <c r="J40" s="8"/>
      <c r="K40" s="9"/>
    </row>
    <row r="41" spans="2:11" x14ac:dyDescent="0.3">
      <c r="B41" s="104" t="s">
        <v>52</v>
      </c>
      <c r="C41" s="104"/>
      <c r="D41" s="104"/>
      <c r="E41" s="104"/>
      <c r="F41" s="104"/>
      <c r="G41" s="104"/>
      <c r="H41" s="104"/>
      <c r="I41" s="104"/>
      <c r="J41" s="104"/>
      <c r="K41" s="13"/>
    </row>
    <row r="42" spans="2:11" x14ac:dyDescent="0.3">
      <c r="B42" s="104"/>
      <c r="C42" s="104"/>
      <c r="D42" s="104"/>
      <c r="E42" s="104"/>
      <c r="F42" s="104"/>
      <c r="G42" s="104"/>
      <c r="H42" s="104"/>
      <c r="I42" s="104"/>
      <c r="J42" s="104"/>
      <c r="K42" s="13"/>
    </row>
    <row r="44" spans="2:11" x14ac:dyDescent="0.3">
      <c r="B44" s="15" t="s">
        <v>53</v>
      </c>
      <c r="C44" s="1"/>
      <c r="D44" s="1"/>
      <c r="E44" s="1"/>
      <c r="F44" s="1"/>
      <c r="G44" s="1"/>
      <c r="H44" s="1"/>
      <c r="I44" s="1"/>
      <c r="J44" s="1"/>
      <c r="K44" s="1"/>
    </row>
    <row r="45" spans="2:11" x14ac:dyDescent="0.3">
      <c r="B45" s="1"/>
      <c r="C45" s="1"/>
      <c r="D45" s="1"/>
      <c r="E45" s="1"/>
      <c r="F45" s="1"/>
      <c r="G45" s="1"/>
      <c r="H45" s="1"/>
      <c r="I45" s="1"/>
      <c r="J45" s="1"/>
      <c r="K45" s="1"/>
    </row>
    <row r="46" spans="2:11" x14ac:dyDescent="0.3">
      <c r="B46" s="102" t="s">
        <v>9</v>
      </c>
      <c r="C46" s="102" t="s">
        <v>10</v>
      </c>
      <c r="D46" s="102" t="s">
        <v>54</v>
      </c>
      <c r="E46" s="102"/>
      <c r="F46" s="1"/>
      <c r="G46" s="1"/>
      <c r="H46" s="1"/>
      <c r="I46" s="1"/>
      <c r="J46" s="1"/>
      <c r="K46" s="1"/>
    </row>
    <row r="47" spans="2:11" x14ac:dyDescent="0.3">
      <c r="B47" s="102"/>
      <c r="C47" s="102"/>
      <c r="D47" s="102"/>
      <c r="E47" s="102"/>
      <c r="F47" s="1"/>
      <c r="G47" s="1"/>
      <c r="H47" s="1"/>
      <c r="I47" s="1"/>
      <c r="J47" s="1"/>
      <c r="K47" s="1"/>
    </row>
    <row r="48" spans="2:11" x14ac:dyDescent="0.3">
      <c r="B48" s="4">
        <v>1</v>
      </c>
      <c r="C48" s="16" t="s">
        <v>55</v>
      </c>
      <c r="D48" s="103" t="s">
        <v>56</v>
      </c>
      <c r="E48" s="103"/>
      <c r="F48" s="1"/>
      <c r="G48" s="1"/>
      <c r="H48" s="1"/>
      <c r="I48" s="1"/>
      <c r="J48" s="1"/>
      <c r="K48" s="1"/>
    </row>
  </sheetData>
  <mergeCells count="11">
    <mergeCell ref="B46:B47"/>
    <mergeCell ref="C46:C47"/>
    <mergeCell ref="D46:E47"/>
    <mergeCell ref="D48:E48"/>
    <mergeCell ref="B41:J42"/>
    <mergeCell ref="B2:J2"/>
    <mergeCell ref="E8:E9"/>
    <mergeCell ref="F8:J8"/>
    <mergeCell ref="B8:B9"/>
    <mergeCell ref="C8:C9"/>
    <mergeCell ref="D8:D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9976E-ACAD-4FB7-9CA6-0CC3CC6C96D4}">
  <dimension ref="B2:L49"/>
  <sheetViews>
    <sheetView topLeftCell="A22" workbookViewId="0">
      <selection activeCell="C10" sqref="C10:C39"/>
    </sheetView>
  </sheetViews>
  <sheetFormatPr defaultRowHeight="15.6" x14ac:dyDescent="0.3"/>
  <sheetData>
    <row r="2" spans="2:11" x14ac:dyDescent="0.3">
      <c r="B2" s="75" t="s">
        <v>90</v>
      </c>
      <c r="C2" s="75"/>
      <c r="D2" s="75"/>
      <c r="E2" s="75"/>
      <c r="F2" s="75"/>
      <c r="G2" s="75"/>
      <c r="H2" s="75"/>
      <c r="I2" s="75"/>
      <c r="J2" s="75"/>
      <c r="K2" s="75"/>
    </row>
    <row r="3" spans="2:11" x14ac:dyDescent="0.3">
      <c r="B3" s="61" t="s">
        <v>1</v>
      </c>
      <c r="C3" s="60"/>
      <c r="D3" s="60"/>
      <c r="E3" s="60"/>
      <c r="F3" s="60"/>
      <c r="G3" s="72" t="s">
        <v>58</v>
      </c>
      <c r="H3" s="72"/>
      <c r="I3" s="60"/>
      <c r="J3" s="72"/>
      <c r="K3" s="72"/>
    </row>
    <row r="4" spans="2:11" x14ac:dyDescent="0.3">
      <c r="B4" s="61" t="s">
        <v>3</v>
      </c>
      <c r="C4" s="60"/>
      <c r="D4" s="60"/>
      <c r="E4" s="60"/>
      <c r="F4" s="60"/>
      <c r="G4" s="72" t="s">
        <v>4</v>
      </c>
      <c r="H4" s="72"/>
      <c r="I4" s="60"/>
      <c r="J4" s="72"/>
      <c r="K4" s="72"/>
    </row>
    <row r="5" spans="2:11" x14ac:dyDescent="0.3">
      <c r="B5" s="61" t="s">
        <v>5</v>
      </c>
      <c r="C5" s="60"/>
      <c r="D5" s="60"/>
      <c r="E5" s="60"/>
      <c r="F5" s="60"/>
      <c r="G5" s="72" t="s">
        <v>91</v>
      </c>
      <c r="H5" s="72"/>
      <c r="I5" s="60"/>
      <c r="J5" s="72"/>
      <c r="K5" s="72"/>
    </row>
    <row r="6" spans="2:11" x14ac:dyDescent="0.3">
      <c r="B6" s="61" t="s">
        <v>7</v>
      </c>
      <c r="C6" s="60"/>
      <c r="D6" s="60"/>
      <c r="E6" s="60"/>
      <c r="F6" s="60"/>
      <c r="G6" s="72" t="s">
        <v>92</v>
      </c>
      <c r="H6" s="72"/>
      <c r="I6" s="60"/>
      <c r="J6" s="72"/>
      <c r="K6" s="72"/>
    </row>
    <row r="8" spans="2:11" x14ac:dyDescent="0.3">
      <c r="B8" s="100" t="s">
        <v>9</v>
      </c>
      <c r="C8" s="100" t="s">
        <v>10</v>
      </c>
      <c r="D8" s="100" t="s">
        <v>11</v>
      </c>
      <c r="E8" s="100" t="s">
        <v>12</v>
      </c>
      <c r="F8" s="105" t="s">
        <v>13</v>
      </c>
      <c r="G8" s="106"/>
      <c r="H8" s="107"/>
      <c r="I8" s="105" t="s">
        <v>61</v>
      </c>
      <c r="J8" s="106"/>
      <c r="K8" s="107"/>
    </row>
    <row r="9" spans="2:11" ht="79.2" x14ac:dyDescent="0.3">
      <c r="B9" s="101"/>
      <c r="C9" s="101"/>
      <c r="D9" s="101"/>
      <c r="E9" s="101"/>
      <c r="F9" s="62" t="s">
        <v>62</v>
      </c>
      <c r="G9" s="77" t="s">
        <v>93</v>
      </c>
      <c r="H9" s="77" t="s">
        <v>64</v>
      </c>
      <c r="I9" s="62" t="s">
        <v>65</v>
      </c>
      <c r="J9" s="62" t="s">
        <v>66</v>
      </c>
      <c r="K9" s="77" t="s">
        <v>64</v>
      </c>
    </row>
    <row r="10" spans="2:11" x14ac:dyDescent="0.3">
      <c r="B10" s="63">
        <v>1</v>
      </c>
      <c r="C10" s="69" t="s">
        <v>18</v>
      </c>
      <c r="D10" s="74">
        <v>0.39839999999999998</v>
      </c>
      <c r="E10" s="76">
        <v>18.95</v>
      </c>
      <c r="F10" s="70">
        <v>9825213843</v>
      </c>
      <c r="G10" s="70">
        <v>7957800383</v>
      </c>
      <c r="H10" s="71" t="s">
        <v>67</v>
      </c>
      <c r="I10" s="74">
        <v>9.0431647855401306E-3</v>
      </c>
      <c r="J10" s="74">
        <v>7.5448426600644323E-3</v>
      </c>
      <c r="K10" s="71" t="s">
        <v>67</v>
      </c>
    </row>
    <row r="11" spans="2:11" x14ac:dyDescent="0.3">
      <c r="B11" s="63">
        <v>2</v>
      </c>
      <c r="C11" s="69" t="s">
        <v>20</v>
      </c>
      <c r="D11" s="74">
        <v>0.3584</v>
      </c>
      <c r="E11" s="76">
        <v>26.03</v>
      </c>
      <c r="F11" s="70">
        <v>3091823961</v>
      </c>
      <c r="G11" s="70">
        <v>2990135437</v>
      </c>
      <c r="H11" s="71" t="s">
        <v>67</v>
      </c>
      <c r="I11" s="74">
        <v>6.194661214647873E-3</v>
      </c>
      <c r="J11" s="74">
        <v>6.1712391203094042E-3</v>
      </c>
      <c r="K11" s="71" t="s">
        <v>94</v>
      </c>
    </row>
    <row r="12" spans="2:11" x14ac:dyDescent="0.3">
      <c r="B12" s="63">
        <v>3</v>
      </c>
      <c r="C12" s="69" t="s">
        <v>21</v>
      </c>
      <c r="D12" s="74">
        <v>0.44890000000000002</v>
      </c>
      <c r="E12" s="76">
        <v>19.239999999999998</v>
      </c>
      <c r="F12" s="70">
        <v>2531418110</v>
      </c>
      <c r="G12" s="70">
        <v>1823228301</v>
      </c>
      <c r="H12" s="71" t="s">
        <v>67</v>
      </c>
      <c r="I12" s="74">
        <v>2.2446857777306158E-3</v>
      </c>
      <c r="J12" s="74">
        <v>1.6653726918558812E-3</v>
      </c>
      <c r="K12" s="71" t="s">
        <v>67</v>
      </c>
    </row>
    <row r="13" spans="2:11" x14ac:dyDescent="0.3">
      <c r="B13" s="63">
        <v>4</v>
      </c>
      <c r="C13" s="69" t="s">
        <v>69</v>
      </c>
      <c r="D13" s="74">
        <v>0.19969999999999999</v>
      </c>
      <c r="E13" s="76">
        <v>18.18</v>
      </c>
      <c r="F13" s="70" t="s">
        <v>40</v>
      </c>
      <c r="G13" s="70">
        <v>1285432963</v>
      </c>
      <c r="H13" s="71" t="s">
        <v>41</v>
      </c>
      <c r="I13" s="74" t="s">
        <v>40</v>
      </c>
      <c r="J13" s="74">
        <v>3.3292065858708153E-3</v>
      </c>
      <c r="K13" s="71" t="s">
        <v>41</v>
      </c>
    </row>
    <row r="14" spans="2:11" x14ac:dyDescent="0.3">
      <c r="B14" s="63">
        <v>5</v>
      </c>
      <c r="C14" s="69" t="s">
        <v>22</v>
      </c>
      <c r="D14" s="74">
        <v>0.42409999999999998</v>
      </c>
      <c r="E14" s="76">
        <v>22.67</v>
      </c>
      <c r="F14" s="70">
        <v>14196846832</v>
      </c>
      <c r="G14" s="70">
        <v>12813062159</v>
      </c>
      <c r="H14" s="71" t="s">
        <v>67</v>
      </c>
      <c r="I14" s="74">
        <v>0.16134351328086055</v>
      </c>
      <c r="J14" s="74">
        <v>0.15000000000000002</v>
      </c>
      <c r="K14" s="71" t="s">
        <v>67</v>
      </c>
    </row>
    <row r="15" spans="2:11" x14ac:dyDescent="0.3">
      <c r="B15" s="63">
        <v>6</v>
      </c>
      <c r="C15" s="69" t="s">
        <v>23</v>
      </c>
      <c r="D15" s="74">
        <v>0.39839999999999998</v>
      </c>
      <c r="E15" s="76">
        <v>21.39</v>
      </c>
      <c r="F15" s="70">
        <v>6958836867</v>
      </c>
      <c r="G15" s="70">
        <v>10685989134</v>
      </c>
      <c r="H15" s="71" t="s">
        <v>68</v>
      </c>
      <c r="I15" s="74">
        <v>4.6670144559372517E-2</v>
      </c>
      <c r="J15" s="74">
        <v>7.382372108557668E-2</v>
      </c>
      <c r="K15" s="71" t="s">
        <v>68</v>
      </c>
    </row>
    <row r="16" spans="2:11" x14ac:dyDescent="0.3">
      <c r="B16" s="63">
        <v>7</v>
      </c>
      <c r="C16" s="69" t="s">
        <v>24</v>
      </c>
      <c r="D16" s="74">
        <v>0.46279999999999999</v>
      </c>
      <c r="E16" s="76">
        <v>18.84</v>
      </c>
      <c r="F16" s="70">
        <v>23438190524</v>
      </c>
      <c r="G16" s="70">
        <v>20840522789</v>
      </c>
      <c r="H16" s="71" t="s">
        <v>67</v>
      </c>
      <c r="I16" s="74">
        <v>0.1637676121839047</v>
      </c>
      <c r="J16" s="74">
        <v>0.15000000000000002</v>
      </c>
      <c r="K16" s="71" t="s">
        <v>67</v>
      </c>
    </row>
    <row r="17" spans="2:11" x14ac:dyDescent="0.3">
      <c r="B17" s="63">
        <v>8</v>
      </c>
      <c r="C17" s="69" t="s">
        <v>25</v>
      </c>
      <c r="D17" s="74">
        <v>0.43440000000000001</v>
      </c>
      <c r="E17" s="76">
        <v>25.02</v>
      </c>
      <c r="F17" s="70">
        <v>3123862030</v>
      </c>
      <c r="G17" s="70">
        <v>3178857361</v>
      </c>
      <c r="H17" s="71" t="s">
        <v>68</v>
      </c>
      <c r="I17" s="74">
        <v>4.5582671802970268E-3</v>
      </c>
      <c r="J17" s="74">
        <v>4.7781269846104779E-3</v>
      </c>
      <c r="K17" s="71" t="s">
        <v>68</v>
      </c>
    </row>
    <row r="18" spans="2:11" x14ac:dyDescent="0.3">
      <c r="B18" s="63">
        <v>9</v>
      </c>
      <c r="C18" s="69" t="s">
        <v>26</v>
      </c>
      <c r="D18" s="74">
        <v>0.39929999999999999</v>
      </c>
      <c r="E18" s="76">
        <v>28.18</v>
      </c>
      <c r="F18" s="70">
        <v>13749330610</v>
      </c>
      <c r="G18" s="70">
        <v>12797527121</v>
      </c>
      <c r="H18" s="71" t="s">
        <v>67</v>
      </c>
      <c r="I18" s="74">
        <v>0.10957323517837353</v>
      </c>
      <c r="J18" s="74">
        <v>0.10505765471789329</v>
      </c>
      <c r="K18" s="71" t="s">
        <v>67</v>
      </c>
    </row>
    <row r="19" spans="2:11" x14ac:dyDescent="0.3">
      <c r="B19" s="63">
        <v>10</v>
      </c>
      <c r="C19" s="69" t="s">
        <v>27</v>
      </c>
      <c r="D19" s="74">
        <v>0.57150000000000001</v>
      </c>
      <c r="E19" s="76">
        <v>18.14</v>
      </c>
      <c r="F19" s="70">
        <v>15280352212</v>
      </c>
      <c r="G19" s="70">
        <v>12741778573</v>
      </c>
      <c r="H19" s="71" t="s">
        <v>67</v>
      </c>
      <c r="I19" s="74">
        <v>4.0134125380822151E-3</v>
      </c>
      <c r="J19" s="74">
        <v>3.4473803768407564E-3</v>
      </c>
      <c r="K19" s="71" t="s">
        <v>67</v>
      </c>
    </row>
    <row r="20" spans="2:11" x14ac:dyDescent="0.3">
      <c r="B20" s="63">
        <v>11</v>
      </c>
      <c r="C20" s="69" t="s">
        <v>28</v>
      </c>
      <c r="D20" s="74">
        <v>0.28000000000000003</v>
      </c>
      <c r="E20" s="76">
        <v>23.96</v>
      </c>
      <c r="F20" s="70">
        <v>11731303844</v>
      </c>
      <c r="G20" s="70">
        <v>13483338844</v>
      </c>
      <c r="H20" s="71" t="s">
        <v>68</v>
      </c>
      <c r="I20" s="74">
        <v>1.3431083091838849E-2</v>
      </c>
      <c r="J20" s="74">
        <v>1.5901603293551128E-2</v>
      </c>
      <c r="K20" s="71" t="s">
        <v>68</v>
      </c>
    </row>
    <row r="21" spans="2:11" x14ac:dyDescent="0.3">
      <c r="B21" s="63">
        <v>12</v>
      </c>
      <c r="C21" s="69" t="s">
        <v>29</v>
      </c>
      <c r="D21" s="74">
        <v>0.32419999999999999</v>
      </c>
      <c r="E21" s="76">
        <v>14.83</v>
      </c>
      <c r="F21" s="70">
        <v>15959485771</v>
      </c>
      <c r="G21" s="70">
        <v>14267809616</v>
      </c>
      <c r="H21" s="71" t="s">
        <v>67</v>
      </c>
      <c r="I21" s="74">
        <v>1.827189733926738E-2</v>
      </c>
      <c r="J21" s="74">
        <v>1.6826770505306961E-2</v>
      </c>
      <c r="K21" s="71" t="s">
        <v>67</v>
      </c>
    </row>
    <row r="22" spans="2:11" x14ac:dyDescent="0.3">
      <c r="B22" s="63">
        <v>13</v>
      </c>
      <c r="C22" s="69" t="s">
        <v>31</v>
      </c>
      <c r="D22" s="74">
        <v>0.45660000000000001</v>
      </c>
      <c r="E22" s="76">
        <v>18.87</v>
      </c>
      <c r="F22" s="70">
        <v>12325976136</v>
      </c>
      <c r="G22" s="70">
        <v>10007427890</v>
      </c>
      <c r="H22" s="71" t="s">
        <v>67</v>
      </c>
      <c r="I22" s="74">
        <v>1.7086490167928608E-2</v>
      </c>
      <c r="J22" s="74">
        <v>1.4290016201601434E-2</v>
      </c>
      <c r="K22" s="71" t="s">
        <v>67</v>
      </c>
    </row>
    <row r="23" spans="2:11" x14ac:dyDescent="0.3">
      <c r="B23" s="63">
        <v>14</v>
      </c>
      <c r="C23" s="69" t="s">
        <v>32</v>
      </c>
      <c r="D23" s="74">
        <v>0.25059999999999999</v>
      </c>
      <c r="E23" s="76">
        <v>14.9</v>
      </c>
      <c r="F23" s="70">
        <v>36369711333</v>
      </c>
      <c r="G23" s="70">
        <v>31702895432</v>
      </c>
      <c r="H23" s="71" t="s">
        <v>67</v>
      </c>
      <c r="I23" s="74">
        <v>1.8778559155705324E-2</v>
      </c>
      <c r="J23" s="74">
        <v>1.6861649368801981E-2</v>
      </c>
      <c r="K23" s="71" t="s">
        <v>67</v>
      </c>
    </row>
    <row r="24" spans="2:11" x14ac:dyDescent="0.3">
      <c r="B24" s="63">
        <v>15</v>
      </c>
      <c r="C24" s="69" t="s">
        <v>33</v>
      </c>
      <c r="D24" s="74">
        <v>0.44140000000000001</v>
      </c>
      <c r="E24" s="76">
        <v>12.67</v>
      </c>
      <c r="F24" s="70">
        <v>20276785003</v>
      </c>
      <c r="G24" s="70">
        <v>18008580234</v>
      </c>
      <c r="H24" s="71" t="s">
        <v>67</v>
      </c>
      <c r="I24" s="74">
        <v>9.6500493374794376E-3</v>
      </c>
      <c r="J24" s="74">
        <v>8.8285346506197949E-3</v>
      </c>
      <c r="K24" s="71" t="s">
        <v>67</v>
      </c>
    </row>
    <row r="25" spans="2:11" x14ac:dyDescent="0.3">
      <c r="B25" s="63">
        <v>16</v>
      </c>
      <c r="C25" s="69" t="s">
        <v>34</v>
      </c>
      <c r="D25" s="74">
        <v>0.73129999999999995</v>
      </c>
      <c r="E25" s="76">
        <v>21.12</v>
      </c>
      <c r="F25" s="70">
        <v>809581929741</v>
      </c>
      <c r="G25" s="70">
        <v>667251932570</v>
      </c>
      <c r="H25" s="71" t="s">
        <v>67</v>
      </c>
      <c r="I25" s="74">
        <v>6.3609711639043789E-2</v>
      </c>
      <c r="J25" s="74">
        <v>5.4004652324917787E-2</v>
      </c>
      <c r="K25" s="71" t="s">
        <v>67</v>
      </c>
    </row>
    <row r="26" spans="2:11" x14ac:dyDescent="0.3">
      <c r="B26" s="63">
        <v>17</v>
      </c>
      <c r="C26" s="69" t="s">
        <v>35</v>
      </c>
      <c r="D26" s="74">
        <v>0.29959999999999998</v>
      </c>
      <c r="E26" s="76">
        <v>12.92</v>
      </c>
      <c r="F26" s="70">
        <v>5026025050</v>
      </c>
      <c r="G26" s="70">
        <v>5441481912</v>
      </c>
      <c r="H26" s="71" t="s">
        <v>68</v>
      </c>
      <c r="I26" s="74">
        <v>2.9617509270191137E-2</v>
      </c>
      <c r="J26" s="74">
        <v>3.3030852866242376E-2</v>
      </c>
      <c r="K26" s="71" t="s">
        <v>68</v>
      </c>
    </row>
    <row r="27" spans="2:11" x14ac:dyDescent="0.3">
      <c r="B27" s="63">
        <v>18</v>
      </c>
      <c r="C27" s="69" t="s">
        <v>36</v>
      </c>
      <c r="D27" s="74">
        <v>0.4864</v>
      </c>
      <c r="E27" s="76">
        <v>20.309999999999999</v>
      </c>
      <c r="F27" s="70">
        <v>9086880220</v>
      </c>
      <c r="G27" s="70">
        <v>7101164316</v>
      </c>
      <c r="H27" s="71" t="s">
        <v>67</v>
      </c>
      <c r="I27" s="74">
        <v>2.0195033339910618E-2</v>
      </c>
      <c r="J27" s="74">
        <v>1.6256911686368954E-2</v>
      </c>
      <c r="K27" s="71" t="s">
        <v>67</v>
      </c>
    </row>
    <row r="28" spans="2:11" x14ac:dyDescent="0.3">
      <c r="B28" s="63">
        <v>19</v>
      </c>
      <c r="C28" s="69" t="s">
        <v>37</v>
      </c>
      <c r="D28" s="74">
        <v>0.34100000000000003</v>
      </c>
      <c r="E28" s="76">
        <v>25.7</v>
      </c>
      <c r="F28" s="70">
        <v>2298643303</v>
      </c>
      <c r="G28" s="70">
        <v>2082467976</v>
      </c>
      <c r="H28" s="71" t="s">
        <v>67</v>
      </c>
      <c r="I28" s="74">
        <v>6.7082542229142264E-3</v>
      </c>
      <c r="J28" s="74">
        <v>6.2602975242068313E-3</v>
      </c>
      <c r="K28" s="71" t="s">
        <v>67</v>
      </c>
    </row>
    <row r="29" spans="2:11" x14ac:dyDescent="0.3">
      <c r="B29" s="63">
        <v>20</v>
      </c>
      <c r="C29" s="69" t="s">
        <v>38</v>
      </c>
      <c r="D29" s="74">
        <v>0.58330000000000004</v>
      </c>
      <c r="E29" s="76">
        <v>17.7</v>
      </c>
      <c r="F29" s="70">
        <v>14870377216</v>
      </c>
      <c r="G29" s="70">
        <v>12658679822</v>
      </c>
      <c r="H29" s="71" t="s">
        <v>67</v>
      </c>
      <c r="I29" s="74">
        <v>5.3411717652552008E-3</v>
      </c>
      <c r="J29" s="74">
        <v>4.6836203878001508E-3</v>
      </c>
      <c r="K29" s="71" t="s">
        <v>67</v>
      </c>
    </row>
    <row r="30" spans="2:11" x14ac:dyDescent="0.3">
      <c r="B30" s="63">
        <v>21</v>
      </c>
      <c r="C30" s="69" t="s">
        <v>39</v>
      </c>
      <c r="D30" s="74">
        <v>0.32900000000000001</v>
      </c>
      <c r="E30" s="76">
        <v>18.64</v>
      </c>
      <c r="F30" s="70">
        <v>3140742770</v>
      </c>
      <c r="G30" s="70">
        <v>1811110670</v>
      </c>
      <c r="H30" s="71" t="s">
        <v>67</v>
      </c>
      <c r="I30" s="74">
        <v>3.6839458676061285E-3</v>
      </c>
      <c r="J30" s="74">
        <v>2.1882884786442475E-3</v>
      </c>
      <c r="K30" s="71" t="s">
        <v>67</v>
      </c>
    </row>
    <row r="31" spans="2:11" x14ac:dyDescent="0.3">
      <c r="B31" s="63">
        <v>22</v>
      </c>
      <c r="C31" s="69" t="s">
        <v>73</v>
      </c>
      <c r="D31" s="74">
        <v>0.1017</v>
      </c>
      <c r="E31" s="76">
        <v>8.44</v>
      </c>
      <c r="F31" s="70" t="s">
        <v>40</v>
      </c>
      <c r="G31" s="70">
        <v>14747830347</v>
      </c>
      <c r="H31" s="71" t="s">
        <v>41</v>
      </c>
      <c r="I31" s="74" t="s">
        <v>40</v>
      </c>
      <c r="J31" s="74">
        <v>2.0462216398377243E-2</v>
      </c>
      <c r="K31" s="71" t="s">
        <v>41</v>
      </c>
    </row>
    <row r="32" spans="2:11" x14ac:dyDescent="0.3">
      <c r="B32" s="63">
        <v>23</v>
      </c>
      <c r="C32" s="69" t="s">
        <v>42</v>
      </c>
      <c r="D32" s="74">
        <v>0.30990000000000001</v>
      </c>
      <c r="E32" s="76">
        <v>19.420000000000002</v>
      </c>
      <c r="F32" s="70">
        <v>16453425728</v>
      </c>
      <c r="G32" s="70">
        <v>15826373437</v>
      </c>
      <c r="H32" s="71" t="s">
        <v>67</v>
      </c>
      <c r="I32" s="74">
        <v>7.5349622185837952E-3</v>
      </c>
      <c r="J32" s="74">
        <v>7.4659463766981521E-3</v>
      </c>
      <c r="K32" s="71" t="s">
        <v>94</v>
      </c>
    </row>
    <row r="33" spans="2:12" x14ac:dyDescent="0.3">
      <c r="B33" s="63">
        <v>24</v>
      </c>
      <c r="C33" s="69" t="s">
        <v>44</v>
      </c>
      <c r="D33" s="74">
        <v>0.24340000000000001</v>
      </c>
      <c r="E33" s="76">
        <v>15.35</v>
      </c>
      <c r="F33" s="70">
        <v>40737407308</v>
      </c>
      <c r="G33" s="70">
        <v>35349088512</v>
      </c>
      <c r="H33" s="71" t="s">
        <v>67</v>
      </c>
      <c r="I33" s="74">
        <v>7.1788952852363079E-3</v>
      </c>
      <c r="J33" s="74">
        <v>6.4168393479099931E-3</v>
      </c>
      <c r="K33" s="71" t="s">
        <v>67</v>
      </c>
      <c r="L33" s="60"/>
    </row>
    <row r="34" spans="2:12" x14ac:dyDescent="0.3">
      <c r="B34" s="63">
        <v>25</v>
      </c>
      <c r="C34" s="69" t="s">
        <v>45</v>
      </c>
      <c r="D34" s="74">
        <v>0.224</v>
      </c>
      <c r="E34" s="76">
        <v>19.059999999999999</v>
      </c>
      <c r="F34" s="70">
        <v>9493454770</v>
      </c>
      <c r="G34" s="70">
        <v>7662710279</v>
      </c>
      <c r="H34" s="71" t="s">
        <v>67</v>
      </c>
      <c r="I34" s="74">
        <v>6.6066386838546818E-3</v>
      </c>
      <c r="J34" s="74">
        <v>5.4930985318590612E-3</v>
      </c>
      <c r="K34" s="71" t="s">
        <v>67</v>
      </c>
      <c r="L34" s="60"/>
    </row>
    <row r="35" spans="2:12" x14ac:dyDescent="0.3">
      <c r="B35" s="63">
        <v>26</v>
      </c>
      <c r="C35" s="69" t="s">
        <v>46</v>
      </c>
      <c r="D35" s="74">
        <v>0.1023</v>
      </c>
      <c r="E35" s="76">
        <v>23.25</v>
      </c>
      <c r="F35" s="70">
        <v>2139556456</v>
      </c>
      <c r="G35" s="70">
        <v>1295391436</v>
      </c>
      <c r="H35" s="71" t="s">
        <v>67</v>
      </c>
      <c r="I35" s="74">
        <v>4.5148796769514639E-3</v>
      </c>
      <c r="J35" s="74">
        <v>2.8158023362777739E-3</v>
      </c>
      <c r="K35" s="71" t="s">
        <v>67</v>
      </c>
      <c r="L35" s="60"/>
    </row>
    <row r="36" spans="2:12" x14ac:dyDescent="0.3">
      <c r="B36" s="63">
        <v>27</v>
      </c>
      <c r="C36" s="69" t="s">
        <v>47</v>
      </c>
      <c r="D36" s="74">
        <v>0.47810000000000002</v>
      </c>
      <c r="E36" s="76">
        <v>27.08</v>
      </c>
      <c r="F36" s="70">
        <v>19467150713</v>
      </c>
      <c r="G36" s="70">
        <v>17947040413</v>
      </c>
      <c r="H36" s="71" t="s">
        <v>67</v>
      </c>
      <c r="I36" s="74">
        <v>8.5218047407455852E-2</v>
      </c>
      <c r="J36" s="74">
        <v>8.0928360442072869E-2</v>
      </c>
      <c r="K36" s="71" t="s">
        <v>67</v>
      </c>
      <c r="L36" s="60"/>
    </row>
    <row r="37" spans="2:12" x14ac:dyDescent="0.3">
      <c r="B37" s="63">
        <v>28</v>
      </c>
      <c r="C37" s="69" t="s">
        <v>48</v>
      </c>
      <c r="D37" s="74">
        <v>0.41980000000000001</v>
      </c>
      <c r="E37" s="76">
        <v>24.51</v>
      </c>
      <c r="F37" s="70">
        <v>9522306650</v>
      </c>
      <c r="G37" s="70">
        <v>10351826252</v>
      </c>
      <c r="H37" s="71" t="s">
        <v>68</v>
      </c>
      <c r="I37" s="74">
        <v>9.459104309375051E-3</v>
      </c>
      <c r="J37" s="74">
        <v>1.0592623567147245E-2</v>
      </c>
      <c r="K37" s="71" t="s">
        <v>68</v>
      </c>
      <c r="L37" s="60"/>
    </row>
    <row r="38" spans="2:12" x14ac:dyDescent="0.3">
      <c r="B38" s="63">
        <v>29</v>
      </c>
      <c r="C38" s="69" t="s">
        <v>49</v>
      </c>
      <c r="D38" s="74">
        <v>0.1663</v>
      </c>
      <c r="E38" s="76">
        <v>16.600000000000001</v>
      </c>
      <c r="F38" s="70">
        <v>21469187224</v>
      </c>
      <c r="G38" s="70">
        <v>23063511886</v>
      </c>
      <c r="H38" s="71" t="s">
        <v>68</v>
      </c>
      <c r="I38" s="74">
        <v>0.13555099534876169</v>
      </c>
      <c r="J38" s="74">
        <v>0.15000000000000002</v>
      </c>
      <c r="K38" s="71" t="s">
        <v>68</v>
      </c>
      <c r="L38" s="60"/>
    </row>
    <row r="39" spans="2:12" x14ac:dyDescent="0.3">
      <c r="B39" s="63">
        <v>30</v>
      </c>
      <c r="C39" s="69" t="s">
        <v>50</v>
      </c>
      <c r="D39" s="74">
        <v>0.1447</v>
      </c>
      <c r="E39" s="76">
        <v>18.8</v>
      </c>
      <c r="F39" s="70">
        <v>8128510827</v>
      </c>
      <c r="G39" s="70">
        <v>6613136194</v>
      </c>
      <c r="H39" s="71" t="s">
        <v>67</v>
      </c>
      <c r="I39" s="74">
        <v>2.4907963258398641E-2</v>
      </c>
      <c r="J39" s="74">
        <v>2.0874371488574264E-2</v>
      </c>
      <c r="K39" s="71" t="s">
        <v>67</v>
      </c>
      <c r="L39" s="60"/>
    </row>
    <row r="40" spans="2:12" x14ac:dyDescent="0.3">
      <c r="B40" s="64" t="s">
        <v>51</v>
      </c>
      <c r="C40" s="65"/>
      <c r="D40" s="65"/>
      <c r="E40" s="66"/>
      <c r="F40" s="66"/>
      <c r="G40" s="67"/>
      <c r="H40" s="67"/>
      <c r="I40" s="66"/>
      <c r="J40" s="67"/>
      <c r="K40" s="67"/>
      <c r="L40" s="68"/>
    </row>
    <row r="41" spans="2:12" x14ac:dyDescent="0.3">
      <c r="B41" s="104" t="s">
        <v>52</v>
      </c>
      <c r="C41" s="104"/>
      <c r="D41" s="104"/>
      <c r="E41" s="104"/>
      <c r="F41" s="104"/>
      <c r="G41" s="104"/>
      <c r="H41" s="104"/>
      <c r="I41" s="104"/>
      <c r="J41" s="104"/>
      <c r="K41" s="104"/>
      <c r="L41" s="73"/>
    </row>
    <row r="42" spans="2:12" x14ac:dyDescent="0.3">
      <c r="B42" s="104"/>
      <c r="C42" s="104"/>
      <c r="D42" s="104"/>
      <c r="E42" s="104"/>
      <c r="F42" s="104"/>
      <c r="G42" s="104"/>
      <c r="H42" s="104"/>
      <c r="I42" s="104"/>
      <c r="J42" s="104"/>
      <c r="K42" s="104"/>
      <c r="L42" s="73"/>
    </row>
    <row r="44" spans="2:12" x14ac:dyDescent="0.3">
      <c r="B44" s="78" t="s">
        <v>53</v>
      </c>
      <c r="C44" s="60"/>
      <c r="D44" s="60"/>
      <c r="E44" s="60"/>
      <c r="F44" s="60"/>
      <c r="G44" s="60"/>
      <c r="H44" s="60"/>
      <c r="I44" s="60"/>
      <c r="J44" s="60"/>
      <c r="K44" s="60"/>
      <c r="L44" s="60"/>
    </row>
    <row r="45" spans="2:12" x14ac:dyDescent="0.3">
      <c r="B45" s="60"/>
      <c r="C45" s="60"/>
      <c r="D45" s="60"/>
      <c r="E45" s="60"/>
      <c r="F45" s="60"/>
      <c r="G45" s="60"/>
      <c r="H45" s="60"/>
      <c r="I45" s="60"/>
      <c r="J45" s="60"/>
      <c r="K45" s="60"/>
      <c r="L45" s="60"/>
    </row>
    <row r="46" spans="2:12" x14ac:dyDescent="0.3">
      <c r="B46" s="102" t="s">
        <v>9</v>
      </c>
      <c r="C46" s="102" t="s">
        <v>10</v>
      </c>
      <c r="D46" s="102" t="s">
        <v>54</v>
      </c>
      <c r="E46" s="102"/>
      <c r="F46" s="102"/>
      <c r="G46" s="60"/>
      <c r="H46" s="60"/>
      <c r="I46" s="60"/>
      <c r="J46" s="60"/>
      <c r="K46" s="60"/>
      <c r="L46" s="60"/>
    </row>
    <row r="47" spans="2:12" x14ac:dyDescent="0.3">
      <c r="B47" s="102"/>
      <c r="C47" s="102"/>
      <c r="D47" s="102"/>
      <c r="E47" s="102"/>
      <c r="F47" s="102"/>
      <c r="G47" s="60"/>
      <c r="H47" s="60"/>
      <c r="I47" s="60"/>
      <c r="J47" s="60"/>
      <c r="K47" s="60"/>
      <c r="L47" s="60"/>
    </row>
    <row r="48" spans="2:12" x14ac:dyDescent="0.3">
      <c r="B48" s="63">
        <v>1</v>
      </c>
      <c r="C48" s="79" t="s">
        <v>30</v>
      </c>
      <c r="D48" s="103" t="s">
        <v>95</v>
      </c>
      <c r="E48" s="103"/>
      <c r="F48" s="103"/>
      <c r="G48" s="60"/>
      <c r="H48" s="60"/>
      <c r="I48" s="60"/>
      <c r="J48" s="60"/>
      <c r="K48" s="60"/>
      <c r="L48" s="60"/>
    </row>
    <row r="49" spans="2:6" x14ac:dyDescent="0.3">
      <c r="B49" s="63">
        <v>2</v>
      </c>
      <c r="C49" s="79" t="s">
        <v>43</v>
      </c>
      <c r="D49" s="103" t="s">
        <v>96</v>
      </c>
      <c r="E49" s="103"/>
      <c r="F49" s="103"/>
    </row>
  </sheetData>
  <mergeCells count="12">
    <mergeCell ref="I8:K8"/>
    <mergeCell ref="B41:K42"/>
    <mergeCell ref="E8:E9"/>
    <mergeCell ref="B8:B9"/>
    <mergeCell ref="C8:C9"/>
    <mergeCell ref="D8:D9"/>
    <mergeCell ref="F8:H8"/>
    <mergeCell ref="B46:B47"/>
    <mergeCell ref="C46:C47"/>
    <mergeCell ref="D46:F47"/>
    <mergeCell ref="D48:F48"/>
    <mergeCell ref="D49:F4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2A69E-5D95-40A1-B3BA-65E130D25963}">
  <dimension ref="B2:L50"/>
  <sheetViews>
    <sheetView topLeftCell="A13" workbookViewId="0">
      <selection activeCell="C10" sqref="C10:C39"/>
    </sheetView>
  </sheetViews>
  <sheetFormatPr defaultRowHeight="15.6" x14ac:dyDescent="0.3"/>
  <sheetData>
    <row r="2" spans="2:11" x14ac:dyDescent="0.3">
      <c r="B2" s="33" t="s">
        <v>57</v>
      </c>
      <c r="C2" s="33"/>
      <c r="D2" s="33"/>
      <c r="E2" s="33"/>
      <c r="F2" s="33"/>
      <c r="G2" s="33"/>
      <c r="H2" s="33"/>
      <c r="I2" s="33"/>
      <c r="J2" s="33"/>
      <c r="K2" s="33"/>
    </row>
    <row r="3" spans="2:11" x14ac:dyDescent="0.3">
      <c r="B3" s="19" t="s">
        <v>1</v>
      </c>
      <c r="C3" s="18"/>
      <c r="D3" s="18"/>
      <c r="E3" s="18"/>
      <c r="F3" s="18"/>
      <c r="G3" s="30" t="s">
        <v>58</v>
      </c>
      <c r="H3" s="30"/>
      <c r="I3" s="18"/>
      <c r="J3" s="30"/>
      <c r="K3" s="30"/>
    </row>
    <row r="4" spans="2:11" x14ac:dyDescent="0.3">
      <c r="B4" s="19" t="s">
        <v>3</v>
      </c>
      <c r="C4" s="18"/>
      <c r="D4" s="18"/>
      <c r="E4" s="18"/>
      <c r="F4" s="18"/>
      <c r="G4" s="30" t="s">
        <v>4</v>
      </c>
      <c r="H4" s="30"/>
      <c r="I4" s="18"/>
      <c r="J4" s="30"/>
      <c r="K4" s="30"/>
    </row>
    <row r="5" spans="2:11" x14ac:dyDescent="0.3">
      <c r="B5" s="19" t="s">
        <v>5</v>
      </c>
      <c r="C5" s="18"/>
      <c r="D5" s="18"/>
      <c r="E5" s="18"/>
      <c r="F5" s="18"/>
      <c r="G5" s="30" t="s">
        <v>59</v>
      </c>
      <c r="H5" s="30"/>
      <c r="I5" s="18"/>
      <c r="J5" s="30"/>
      <c r="K5" s="30"/>
    </row>
    <row r="6" spans="2:11" x14ac:dyDescent="0.3">
      <c r="B6" s="19" t="s">
        <v>7</v>
      </c>
      <c r="C6" s="18"/>
      <c r="D6" s="18"/>
      <c r="E6" s="18"/>
      <c r="F6" s="18"/>
      <c r="G6" s="30" t="s">
        <v>60</v>
      </c>
      <c r="H6" s="30"/>
      <c r="I6" s="18"/>
      <c r="J6" s="30"/>
      <c r="K6" s="30"/>
    </row>
    <row r="8" spans="2:11" x14ac:dyDescent="0.3">
      <c r="B8" s="100" t="s">
        <v>9</v>
      </c>
      <c r="C8" s="100" t="s">
        <v>10</v>
      </c>
      <c r="D8" s="100" t="s">
        <v>11</v>
      </c>
      <c r="E8" s="100" t="s">
        <v>12</v>
      </c>
      <c r="F8" s="105" t="s">
        <v>13</v>
      </c>
      <c r="G8" s="106"/>
      <c r="H8" s="107"/>
      <c r="I8" s="105" t="s">
        <v>61</v>
      </c>
      <c r="J8" s="106"/>
      <c r="K8" s="107"/>
    </row>
    <row r="9" spans="2:11" ht="79.2" x14ac:dyDescent="0.3">
      <c r="B9" s="101"/>
      <c r="C9" s="101"/>
      <c r="D9" s="101"/>
      <c r="E9" s="101"/>
      <c r="F9" s="20" t="s">
        <v>62</v>
      </c>
      <c r="G9" s="35" t="s">
        <v>63</v>
      </c>
      <c r="H9" s="35" t="s">
        <v>64</v>
      </c>
      <c r="I9" s="20" t="s">
        <v>65</v>
      </c>
      <c r="J9" s="20" t="s">
        <v>66</v>
      </c>
      <c r="K9" s="35" t="s">
        <v>64</v>
      </c>
    </row>
    <row r="10" spans="2:11" x14ac:dyDescent="0.3">
      <c r="B10" s="21">
        <v>1</v>
      </c>
      <c r="C10" s="27" t="s">
        <v>18</v>
      </c>
      <c r="D10" s="32">
        <v>0.4002</v>
      </c>
      <c r="E10" s="34">
        <v>19.649999999999999</v>
      </c>
      <c r="F10" s="28">
        <v>7959797823</v>
      </c>
      <c r="G10" s="28">
        <v>6498505253</v>
      </c>
      <c r="H10" s="29" t="s">
        <v>67</v>
      </c>
      <c r="I10" s="32">
        <v>7.377567451171599E-3</v>
      </c>
      <c r="J10" s="32">
        <v>7.2791064341315975E-3</v>
      </c>
      <c r="K10" s="29" t="s">
        <v>67</v>
      </c>
    </row>
    <row r="11" spans="2:11" x14ac:dyDescent="0.3">
      <c r="B11" s="21">
        <v>2</v>
      </c>
      <c r="C11" s="27" t="s">
        <v>20</v>
      </c>
      <c r="D11" s="32">
        <v>0.3342</v>
      </c>
      <c r="E11" s="34">
        <v>23.79</v>
      </c>
      <c r="F11" s="28">
        <v>2917551234</v>
      </c>
      <c r="G11" s="28">
        <v>3354400061</v>
      </c>
      <c r="H11" s="29" t="s">
        <v>68</v>
      </c>
      <c r="I11" s="32">
        <v>4.9868609909869159E-3</v>
      </c>
      <c r="J11" s="32">
        <v>6.929103872151338E-3</v>
      </c>
      <c r="K11" s="29" t="s">
        <v>68</v>
      </c>
    </row>
    <row r="12" spans="2:11" x14ac:dyDescent="0.3">
      <c r="B12" s="21">
        <v>3</v>
      </c>
      <c r="C12" s="27" t="s">
        <v>69</v>
      </c>
      <c r="D12" s="32">
        <v>0.19969999999999999</v>
      </c>
      <c r="E12" s="34">
        <v>18.18</v>
      </c>
      <c r="F12" s="28">
        <v>1285432963</v>
      </c>
      <c r="G12" s="28">
        <v>1230992360</v>
      </c>
      <c r="H12" s="29" t="s">
        <v>67</v>
      </c>
      <c r="I12" s="32">
        <v>3.5587517631669409E-3</v>
      </c>
      <c r="J12" s="32">
        <v>4.1186706400569628E-3</v>
      </c>
      <c r="K12" s="29" t="s">
        <v>68</v>
      </c>
    </row>
    <row r="13" spans="2:11" x14ac:dyDescent="0.3">
      <c r="B13" s="21">
        <v>4</v>
      </c>
      <c r="C13" s="27" t="s">
        <v>70</v>
      </c>
      <c r="D13" s="32">
        <v>0.17219999999999999</v>
      </c>
      <c r="E13" s="34">
        <v>21.92</v>
      </c>
      <c r="F13" s="28" t="s">
        <v>40</v>
      </c>
      <c r="G13" s="28">
        <v>6779468907</v>
      </c>
      <c r="H13" s="29" t="s">
        <v>41</v>
      </c>
      <c r="I13" s="32">
        <v>0</v>
      </c>
      <c r="J13" s="32">
        <v>4.6154643038349742E-3</v>
      </c>
      <c r="K13" s="29" t="s">
        <v>41</v>
      </c>
    </row>
    <row r="14" spans="2:11" x14ac:dyDescent="0.3">
      <c r="B14" s="21">
        <v>5</v>
      </c>
      <c r="C14" s="27" t="s">
        <v>22</v>
      </c>
      <c r="D14" s="32">
        <v>0.42409999999999998</v>
      </c>
      <c r="E14" s="34">
        <v>21.67</v>
      </c>
      <c r="F14" s="28">
        <v>12191879856</v>
      </c>
      <c r="G14" s="28">
        <v>10011062304</v>
      </c>
      <c r="H14" s="29" t="s">
        <v>67</v>
      </c>
      <c r="I14" s="32">
        <v>0.1511570215207183</v>
      </c>
      <c r="J14" s="32">
        <v>0.15</v>
      </c>
      <c r="K14" s="29" t="s">
        <v>67</v>
      </c>
    </row>
    <row r="15" spans="2:11" x14ac:dyDescent="0.3">
      <c r="B15" s="21">
        <v>6</v>
      </c>
      <c r="C15" s="27" t="s">
        <v>23</v>
      </c>
      <c r="D15" s="32">
        <v>0.39900000000000002</v>
      </c>
      <c r="E15" s="34">
        <v>20.58</v>
      </c>
      <c r="F15" s="28">
        <v>10702082491</v>
      </c>
      <c r="G15" s="28">
        <v>11617453310</v>
      </c>
      <c r="H15" s="29" t="s">
        <v>68</v>
      </c>
      <c r="I15" s="32">
        <v>7.2784209365323482E-2</v>
      </c>
      <c r="J15" s="32">
        <v>9.5484582542652657E-2</v>
      </c>
      <c r="K15" s="29" t="s">
        <v>68</v>
      </c>
    </row>
    <row r="16" spans="2:11" x14ac:dyDescent="0.3">
      <c r="B16" s="21">
        <v>7</v>
      </c>
      <c r="C16" s="27" t="s">
        <v>24</v>
      </c>
      <c r="D16" s="32">
        <v>0.46250000000000002</v>
      </c>
      <c r="E16" s="34">
        <v>17.829999999999998</v>
      </c>
      <c r="F16" s="28">
        <v>25670680364</v>
      </c>
      <c r="G16" s="28">
        <v>19734725689</v>
      </c>
      <c r="H16" s="29" t="s">
        <v>67</v>
      </c>
      <c r="I16" s="32">
        <v>0.16145224962144517</v>
      </c>
      <c r="J16" s="32">
        <v>0.15</v>
      </c>
      <c r="K16" s="29" t="s">
        <v>67</v>
      </c>
    </row>
    <row r="17" spans="2:11" x14ac:dyDescent="0.3">
      <c r="B17" s="21">
        <v>8</v>
      </c>
      <c r="C17" s="27" t="s">
        <v>26</v>
      </c>
      <c r="D17" s="32">
        <v>0.39900000000000002</v>
      </c>
      <c r="E17" s="34">
        <v>28.65</v>
      </c>
      <c r="F17" s="28">
        <v>12787912150</v>
      </c>
      <c r="G17" s="28">
        <v>11862799494</v>
      </c>
      <c r="H17" s="29" t="s">
        <v>67</v>
      </c>
      <c r="I17" s="32">
        <v>0.11159842809254038</v>
      </c>
      <c r="J17" s="32">
        <v>0.12511202882445588</v>
      </c>
      <c r="K17" s="29" t="s">
        <v>68</v>
      </c>
    </row>
    <row r="18" spans="2:11" x14ac:dyDescent="0.3">
      <c r="B18" s="21">
        <v>9</v>
      </c>
      <c r="C18" s="27" t="s">
        <v>27</v>
      </c>
      <c r="D18" s="32">
        <v>0.58730000000000004</v>
      </c>
      <c r="E18" s="34">
        <v>18.14</v>
      </c>
      <c r="F18" s="28">
        <v>13102962848</v>
      </c>
      <c r="G18" s="28">
        <v>12545528184</v>
      </c>
      <c r="H18" s="29" t="s">
        <v>67</v>
      </c>
      <c r="I18" s="32">
        <v>3.5644980013446893E-3</v>
      </c>
      <c r="J18" s="32">
        <v>4.1244995420180886E-3</v>
      </c>
      <c r="K18" s="29" t="s">
        <v>68</v>
      </c>
    </row>
    <row r="19" spans="2:11" x14ac:dyDescent="0.3">
      <c r="B19" s="21">
        <v>10</v>
      </c>
      <c r="C19" s="27" t="s">
        <v>71</v>
      </c>
      <c r="D19" s="32">
        <v>7.4399999999999994E-2</v>
      </c>
      <c r="E19" s="34">
        <v>20.66</v>
      </c>
      <c r="F19" s="28" t="s">
        <v>40</v>
      </c>
      <c r="G19" s="28">
        <v>1439580000</v>
      </c>
      <c r="H19" s="29" t="s">
        <v>41</v>
      </c>
      <c r="I19" s="32">
        <v>0</v>
      </c>
      <c r="J19" s="32">
        <v>3.9684315047710172E-3</v>
      </c>
      <c r="K19" s="29" t="s">
        <v>41</v>
      </c>
    </row>
    <row r="20" spans="2:11" x14ac:dyDescent="0.3">
      <c r="B20" s="21">
        <v>11</v>
      </c>
      <c r="C20" s="27" t="s">
        <v>28</v>
      </c>
      <c r="D20" s="32">
        <v>0.28029999999999999</v>
      </c>
      <c r="E20" s="34">
        <v>24.51</v>
      </c>
      <c r="F20" s="28">
        <v>14513851170</v>
      </c>
      <c r="G20" s="28">
        <v>12142607163</v>
      </c>
      <c r="H20" s="29" t="s">
        <v>67</v>
      </c>
      <c r="I20" s="32">
        <v>1.8955394626868398E-2</v>
      </c>
      <c r="J20" s="32">
        <v>1.9165296977469243E-2</v>
      </c>
      <c r="K20" s="29" t="s">
        <v>68</v>
      </c>
    </row>
    <row r="21" spans="2:11" x14ac:dyDescent="0.3">
      <c r="B21" s="21">
        <v>12</v>
      </c>
      <c r="C21" s="27" t="s">
        <v>29</v>
      </c>
      <c r="D21" s="32">
        <v>0.32240000000000002</v>
      </c>
      <c r="E21" s="34">
        <v>14.83</v>
      </c>
      <c r="F21" s="28">
        <v>14263408688</v>
      </c>
      <c r="G21" s="28">
        <v>13942289646</v>
      </c>
      <c r="H21" s="29" t="s">
        <v>67</v>
      </c>
      <c r="I21" s="32">
        <v>2.1976256864142275E-2</v>
      </c>
      <c r="J21" s="32">
        <v>2.5960792179859984E-2</v>
      </c>
      <c r="K21" s="29" t="s">
        <v>68</v>
      </c>
    </row>
    <row r="22" spans="2:11" x14ac:dyDescent="0.3">
      <c r="B22" s="21">
        <v>13</v>
      </c>
      <c r="C22" s="27" t="s">
        <v>72</v>
      </c>
      <c r="D22" s="32">
        <v>0.22359999999999999</v>
      </c>
      <c r="E22" s="34">
        <v>19.13</v>
      </c>
      <c r="F22" s="28" t="s">
        <v>40</v>
      </c>
      <c r="G22" s="28">
        <v>1884880417</v>
      </c>
      <c r="H22" s="29" t="s">
        <v>41</v>
      </c>
      <c r="I22" s="32">
        <v>0</v>
      </c>
      <c r="J22" s="32">
        <v>1.4120982070760582E-2</v>
      </c>
      <c r="K22" s="29" t="s">
        <v>41</v>
      </c>
    </row>
    <row r="23" spans="2:11" x14ac:dyDescent="0.3">
      <c r="B23" s="21">
        <v>14</v>
      </c>
      <c r="C23" s="27" t="s">
        <v>31</v>
      </c>
      <c r="D23" s="32">
        <v>0.45660000000000001</v>
      </c>
      <c r="E23" s="34">
        <v>18.87</v>
      </c>
      <c r="F23" s="28">
        <v>10007427890</v>
      </c>
      <c r="G23" s="28">
        <v>9493029248</v>
      </c>
      <c r="H23" s="29" t="s">
        <v>67</v>
      </c>
      <c r="I23" s="32">
        <v>1.6141641387826852E-2</v>
      </c>
      <c r="J23" s="32">
        <v>1.8504761304811129E-2</v>
      </c>
      <c r="K23" s="29" t="s">
        <v>68</v>
      </c>
    </row>
    <row r="24" spans="2:11" x14ac:dyDescent="0.3">
      <c r="B24" s="21">
        <v>15</v>
      </c>
      <c r="C24" s="27" t="s">
        <v>32</v>
      </c>
      <c r="D24" s="32">
        <v>0.25059999999999999</v>
      </c>
      <c r="E24" s="34">
        <v>14.9</v>
      </c>
      <c r="F24" s="28">
        <v>31702895432</v>
      </c>
      <c r="G24" s="28">
        <v>31141840054</v>
      </c>
      <c r="H24" s="29" t="s">
        <v>67</v>
      </c>
      <c r="I24" s="32">
        <v>1.5340708161299116E-2</v>
      </c>
      <c r="J24" s="32">
        <v>1.8211436046791603E-2</v>
      </c>
      <c r="K24" s="29" t="s">
        <v>68</v>
      </c>
    </row>
    <row r="25" spans="2:11" x14ac:dyDescent="0.3">
      <c r="B25" s="21">
        <v>16</v>
      </c>
      <c r="C25" s="27" t="s">
        <v>33</v>
      </c>
      <c r="D25" s="32">
        <v>0.44140000000000001</v>
      </c>
      <c r="E25" s="34">
        <v>10.96</v>
      </c>
      <c r="F25" s="28">
        <v>18008580234</v>
      </c>
      <c r="G25" s="28">
        <v>20591935628</v>
      </c>
      <c r="H25" s="29" t="s">
        <v>68</v>
      </c>
      <c r="I25" s="32">
        <v>9.5812499787439904E-3</v>
      </c>
      <c r="J25" s="32">
        <v>1.3240162380649477E-2</v>
      </c>
      <c r="K25" s="29" t="s">
        <v>68</v>
      </c>
    </row>
    <row r="26" spans="2:11" x14ac:dyDescent="0.3">
      <c r="B26" s="21">
        <v>17</v>
      </c>
      <c r="C26" s="27" t="s">
        <v>34</v>
      </c>
      <c r="D26" s="32">
        <v>0.79139999999999999</v>
      </c>
      <c r="E26" s="34">
        <v>17.260000000000002</v>
      </c>
      <c r="F26" s="28">
        <v>716705036283</v>
      </c>
      <c r="G26" s="28">
        <v>1415429706731</v>
      </c>
      <c r="H26" s="29" t="s">
        <v>68</v>
      </c>
      <c r="I26" s="32">
        <v>4.5723214228983504E-2</v>
      </c>
      <c r="J26" s="32">
        <v>0.10912846488172287</v>
      </c>
      <c r="K26" s="29" t="s">
        <v>68</v>
      </c>
    </row>
    <row r="27" spans="2:11" x14ac:dyDescent="0.3">
      <c r="B27" s="21">
        <v>18</v>
      </c>
      <c r="C27" s="27" t="s">
        <v>35</v>
      </c>
      <c r="D27" s="32">
        <v>0.29959999999999998</v>
      </c>
      <c r="E27" s="34">
        <v>12.92</v>
      </c>
      <c r="F27" s="28">
        <v>5441481912</v>
      </c>
      <c r="G27" s="28">
        <v>5388402936</v>
      </c>
      <c r="H27" s="29" t="s">
        <v>67</v>
      </c>
      <c r="I27" s="32">
        <v>3.4223459741209175E-2</v>
      </c>
      <c r="J27" s="32">
        <v>4.0956254120708246E-2</v>
      </c>
      <c r="K27" s="29" t="s">
        <v>68</v>
      </c>
    </row>
    <row r="28" spans="2:11" x14ac:dyDescent="0.3">
      <c r="B28" s="21">
        <v>19</v>
      </c>
      <c r="C28" s="27" t="s">
        <v>36</v>
      </c>
      <c r="D28" s="32">
        <v>0.4864</v>
      </c>
      <c r="E28" s="34">
        <v>20.309999999999999</v>
      </c>
      <c r="F28" s="28">
        <v>7101164316</v>
      </c>
      <c r="G28" s="28">
        <v>6691664730</v>
      </c>
      <c r="H28" s="29" t="s">
        <v>67</v>
      </c>
      <c r="I28" s="32">
        <v>1.2821571183734923E-2</v>
      </c>
      <c r="J28" s="32">
        <v>1.4601561524668207E-2</v>
      </c>
      <c r="K28" s="29" t="s">
        <v>68</v>
      </c>
    </row>
    <row r="29" spans="2:11" x14ac:dyDescent="0.3">
      <c r="B29" s="21">
        <v>20</v>
      </c>
      <c r="C29" s="27" t="s">
        <v>37</v>
      </c>
      <c r="D29" s="32">
        <v>0.34</v>
      </c>
      <c r="E29" s="34">
        <v>24.94</v>
      </c>
      <c r="F29" s="28">
        <v>2082467976</v>
      </c>
      <c r="G29" s="28">
        <v>2141279866</v>
      </c>
      <c r="H29" s="29" t="s">
        <v>68</v>
      </c>
      <c r="I29" s="32">
        <v>7.4197704492522344E-3</v>
      </c>
      <c r="J29" s="32">
        <v>9.2201718288344864E-3</v>
      </c>
      <c r="K29" s="29" t="s">
        <v>68</v>
      </c>
    </row>
    <row r="30" spans="2:11" x14ac:dyDescent="0.3">
      <c r="B30" s="21">
        <v>21</v>
      </c>
      <c r="C30" s="27" t="s">
        <v>38</v>
      </c>
      <c r="D30" s="32">
        <v>0.60219999999999996</v>
      </c>
      <c r="E30" s="34">
        <v>17.88</v>
      </c>
      <c r="F30" s="28">
        <v>13077525220</v>
      </c>
      <c r="G30" s="28">
        <v>12210931609</v>
      </c>
      <c r="H30" s="29" t="s">
        <v>67</v>
      </c>
      <c r="I30" s="32">
        <v>5.13172757363488E-3</v>
      </c>
      <c r="J30" s="32">
        <v>5.7908227119525431E-3</v>
      </c>
      <c r="K30" s="29" t="s">
        <v>68</v>
      </c>
    </row>
    <row r="31" spans="2:11" x14ac:dyDescent="0.3">
      <c r="B31" s="21">
        <v>22</v>
      </c>
      <c r="C31" s="27" t="s">
        <v>39</v>
      </c>
      <c r="D31" s="32">
        <v>0.32990000000000003</v>
      </c>
      <c r="E31" s="34">
        <v>18.64</v>
      </c>
      <c r="F31" s="28">
        <v>1816065076</v>
      </c>
      <c r="G31" s="28">
        <v>1728647823</v>
      </c>
      <c r="H31" s="29" t="s">
        <v>67</v>
      </c>
      <c r="I31" s="32">
        <v>2.240658646508516E-3</v>
      </c>
      <c r="J31" s="32">
        <v>2.5775331483086409E-3</v>
      </c>
      <c r="K31" s="29" t="s">
        <v>68</v>
      </c>
    </row>
    <row r="32" spans="2:11" x14ac:dyDescent="0.3">
      <c r="B32" s="21">
        <v>23</v>
      </c>
      <c r="C32" s="27" t="s">
        <v>73</v>
      </c>
      <c r="D32" s="32">
        <v>0.1023</v>
      </c>
      <c r="E32" s="34">
        <v>9.26</v>
      </c>
      <c r="F32" s="28">
        <v>14827285501</v>
      </c>
      <c r="G32" s="28">
        <v>14063209885</v>
      </c>
      <c r="H32" s="29" t="s">
        <v>67</v>
      </c>
      <c r="I32" s="32">
        <v>2.0167892615886012E-2</v>
      </c>
      <c r="J32" s="32">
        <v>2.3117282063067537E-2</v>
      </c>
      <c r="K32" s="29" t="s">
        <v>68</v>
      </c>
    </row>
    <row r="33" spans="2:12" x14ac:dyDescent="0.3">
      <c r="B33" s="21">
        <v>24</v>
      </c>
      <c r="C33" s="27" t="s">
        <v>42</v>
      </c>
      <c r="D33" s="32">
        <v>0.30990000000000001</v>
      </c>
      <c r="E33" s="34">
        <v>19.420000000000002</v>
      </c>
      <c r="F33" s="28">
        <v>15826373437</v>
      </c>
      <c r="G33" s="28">
        <v>14869296218</v>
      </c>
      <c r="H33" s="29" t="s">
        <v>67</v>
      </c>
      <c r="I33" s="32">
        <v>9.6204018673912602E-3</v>
      </c>
      <c r="J33" s="32">
        <v>1.092334527868765E-2</v>
      </c>
      <c r="K33" s="29" t="s">
        <v>68</v>
      </c>
      <c r="L33" s="18"/>
    </row>
    <row r="34" spans="2:12" x14ac:dyDescent="0.3">
      <c r="B34" s="21">
        <v>25</v>
      </c>
      <c r="C34" s="27" t="s">
        <v>44</v>
      </c>
      <c r="D34" s="32">
        <v>0.24340000000000001</v>
      </c>
      <c r="E34" s="34">
        <v>15.35</v>
      </c>
      <c r="F34" s="28">
        <v>35349088512</v>
      </c>
      <c r="G34" s="28">
        <v>34642172593</v>
      </c>
      <c r="H34" s="29" t="s">
        <v>67</v>
      </c>
      <c r="I34" s="32">
        <v>5.1910890294518701E-3</v>
      </c>
      <c r="J34" s="32">
        <v>6.1480702593150515E-3</v>
      </c>
      <c r="K34" s="29" t="s">
        <v>68</v>
      </c>
      <c r="L34" s="18"/>
    </row>
    <row r="35" spans="2:12" x14ac:dyDescent="0.3">
      <c r="B35" s="21">
        <v>26</v>
      </c>
      <c r="C35" s="27" t="s">
        <v>45</v>
      </c>
      <c r="D35" s="32">
        <v>0.224</v>
      </c>
      <c r="E35" s="34">
        <v>18.45</v>
      </c>
      <c r="F35" s="28">
        <v>7662710279</v>
      </c>
      <c r="G35" s="28">
        <v>8180940519</v>
      </c>
      <c r="H35" s="29" t="s">
        <v>68</v>
      </c>
      <c r="I35" s="32">
        <v>6.1798457476785595E-3</v>
      </c>
      <c r="J35" s="32">
        <v>7.973553414553327E-3</v>
      </c>
      <c r="K35" s="29" t="s">
        <v>68</v>
      </c>
      <c r="L35" s="18"/>
    </row>
    <row r="36" spans="2:12" x14ac:dyDescent="0.3">
      <c r="B36" s="21">
        <v>27</v>
      </c>
      <c r="C36" s="27" t="s">
        <v>46</v>
      </c>
      <c r="D36" s="32">
        <v>9.8799999999999999E-2</v>
      </c>
      <c r="E36" s="34">
        <v>23.25</v>
      </c>
      <c r="F36" s="28">
        <v>1289060099</v>
      </c>
      <c r="G36" s="28">
        <v>1192711080</v>
      </c>
      <c r="H36" s="29" t="s">
        <v>67</v>
      </c>
      <c r="I36" s="32">
        <v>2.9791668108872888E-3</v>
      </c>
      <c r="J36" s="32">
        <v>3.3312739803214282E-3</v>
      </c>
      <c r="K36" s="29" t="s">
        <v>68</v>
      </c>
      <c r="L36" s="18"/>
    </row>
    <row r="37" spans="2:12" x14ac:dyDescent="0.3">
      <c r="B37" s="21">
        <v>28</v>
      </c>
      <c r="C37" s="27" t="s">
        <v>47</v>
      </c>
      <c r="D37" s="32">
        <v>0.4778</v>
      </c>
      <c r="E37" s="34">
        <v>28.18</v>
      </c>
      <c r="F37" s="28">
        <v>17935778936</v>
      </c>
      <c r="G37" s="28">
        <v>15773681894</v>
      </c>
      <c r="H37" s="29" t="s">
        <v>67</v>
      </c>
      <c r="I37" s="32">
        <v>6.5631790566171022E-2</v>
      </c>
      <c r="J37" s="32">
        <v>6.9755833434816367E-2</v>
      </c>
      <c r="K37" s="29" t="s">
        <v>68</v>
      </c>
      <c r="L37" s="18"/>
    </row>
    <row r="38" spans="2:12" x14ac:dyDescent="0.3">
      <c r="B38" s="21">
        <v>29</v>
      </c>
      <c r="C38" s="27" t="s">
        <v>48</v>
      </c>
      <c r="D38" s="32">
        <v>0.41439999999999999</v>
      </c>
      <c r="E38" s="34">
        <v>23.77</v>
      </c>
      <c r="F38" s="28">
        <v>10361689831</v>
      </c>
      <c r="G38" s="28">
        <v>10594769352</v>
      </c>
      <c r="H38" s="29" t="s">
        <v>68</v>
      </c>
      <c r="I38" s="32">
        <v>1.0476839739289217E-2</v>
      </c>
      <c r="J38" s="32">
        <v>1.2946270077003056E-2</v>
      </c>
      <c r="K38" s="29" t="s">
        <v>68</v>
      </c>
      <c r="L38" s="18"/>
    </row>
    <row r="39" spans="2:12" x14ac:dyDescent="0.3">
      <c r="B39" s="21">
        <v>30</v>
      </c>
      <c r="C39" s="27" t="s">
        <v>50</v>
      </c>
      <c r="D39" s="32">
        <v>0.14480000000000001</v>
      </c>
      <c r="E39" s="34">
        <v>18.21</v>
      </c>
      <c r="F39" s="28">
        <v>6617706433</v>
      </c>
      <c r="G39" s="28">
        <v>7027306368</v>
      </c>
      <c r="H39" s="29" t="s">
        <v>68</v>
      </c>
      <c r="I39" s="32">
        <v>1.7684015984623169E-2</v>
      </c>
      <c r="J39" s="32">
        <v>2.2694244651625922E-2</v>
      </c>
      <c r="K39" s="29" t="s">
        <v>68</v>
      </c>
      <c r="L39" s="18"/>
    </row>
    <row r="40" spans="2:12" x14ac:dyDescent="0.3">
      <c r="B40" s="22" t="s">
        <v>51</v>
      </c>
      <c r="C40" s="23"/>
      <c r="D40" s="23"/>
      <c r="E40" s="24"/>
      <c r="F40" s="24"/>
      <c r="G40" s="25"/>
      <c r="H40" s="25"/>
      <c r="I40" s="24"/>
      <c r="J40" s="25"/>
      <c r="K40" s="25"/>
      <c r="L40" s="26"/>
    </row>
    <row r="41" spans="2:12" x14ac:dyDescent="0.3">
      <c r="B41" s="104" t="s">
        <v>52</v>
      </c>
      <c r="C41" s="104"/>
      <c r="D41" s="104"/>
      <c r="E41" s="104"/>
      <c r="F41" s="104"/>
      <c r="G41" s="104"/>
      <c r="H41" s="104"/>
      <c r="I41" s="104"/>
      <c r="J41" s="104"/>
      <c r="K41" s="104"/>
      <c r="L41" s="31"/>
    </row>
    <row r="42" spans="2:12" x14ac:dyDescent="0.3">
      <c r="B42" s="104"/>
      <c r="C42" s="104"/>
      <c r="D42" s="104"/>
      <c r="E42" s="104"/>
      <c r="F42" s="104"/>
      <c r="G42" s="104"/>
      <c r="H42" s="104"/>
      <c r="I42" s="104"/>
      <c r="J42" s="104"/>
      <c r="K42" s="104"/>
      <c r="L42" s="31"/>
    </row>
    <row r="44" spans="2:12" x14ac:dyDescent="0.3">
      <c r="B44" s="36" t="s">
        <v>53</v>
      </c>
      <c r="C44" s="18"/>
      <c r="D44" s="18"/>
      <c r="E44" s="18"/>
      <c r="F44" s="18"/>
      <c r="G44" s="18"/>
      <c r="H44" s="18"/>
      <c r="I44" s="18"/>
      <c r="J44" s="18"/>
      <c r="K44" s="18"/>
      <c r="L44" s="18"/>
    </row>
    <row r="45" spans="2:12" x14ac:dyDescent="0.3">
      <c r="B45" s="18"/>
      <c r="C45" s="18"/>
      <c r="D45" s="18"/>
      <c r="E45" s="18"/>
      <c r="F45" s="18"/>
      <c r="G45" s="18"/>
      <c r="H45" s="18"/>
      <c r="I45" s="18"/>
      <c r="J45" s="18"/>
      <c r="K45" s="18"/>
      <c r="L45" s="18"/>
    </row>
    <row r="46" spans="2:12" x14ac:dyDescent="0.3">
      <c r="B46" s="102" t="s">
        <v>9</v>
      </c>
      <c r="C46" s="102" t="s">
        <v>10</v>
      </c>
      <c r="D46" s="102" t="s">
        <v>54</v>
      </c>
      <c r="E46" s="102"/>
      <c r="F46" s="102"/>
      <c r="G46" s="18"/>
      <c r="H46" s="18"/>
      <c r="I46" s="18"/>
      <c r="J46" s="18"/>
      <c r="K46" s="18"/>
      <c r="L46" s="18"/>
    </row>
    <row r="47" spans="2:12" x14ac:dyDescent="0.3">
      <c r="B47" s="102"/>
      <c r="C47" s="102"/>
      <c r="D47" s="102"/>
      <c r="E47" s="102"/>
      <c r="F47" s="102"/>
      <c r="G47" s="18"/>
      <c r="H47" s="18"/>
      <c r="I47" s="18"/>
      <c r="J47" s="18"/>
      <c r="K47" s="18"/>
      <c r="L47" s="18"/>
    </row>
    <row r="48" spans="2:12" x14ac:dyDescent="0.3">
      <c r="B48" s="21">
        <v>1</v>
      </c>
      <c r="C48" s="37" t="s">
        <v>21</v>
      </c>
      <c r="D48" s="109" t="s">
        <v>74</v>
      </c>
      <c r="E48" s="109"/>
      <c r="F48" s="109"/>
      <c r="G48" s="18"/>
      <c r="H48" s="18"/>
      <c r="I48" s="18"/>
      <c r="J48" s="18"/>
      <c r="K48" s="18"/>
      <c r="L48" s="18"/>
    </row>
    <row r="49" spans="2:6" x14ac:dyDescent="0.3">
      <c r="B49" s="21">
        <v>2</v>
      </c>
      <c r="C49" s="37" t="s">
        <v>25</v>
      </c>
      <c r="D49" s="109" t="s">
        <v>75</v>
      </c>
      <c r="E49" s="109"/>
      <c r="F49" s="109"/>
    </row>
    <row r="50" spans="2:6" x14ac:dyDescent="0.3">
      <c r="B50" s="38">
        <v>3</v>
      </c>
      <c r="C50" s="39" t="s">
        <v>49</v>
      </c>
      <c r="D50" s="108" t="s">
        <v>76</v>
      </c>
      <c r="E50" s="108"/>
      <c r="F50" s="108"/>
    </row>
  </sheetData>
  <mergeCells count="13">
    <mergeCell ref="D50:F50"/>
    <mergeCell ref="I8:K8"/>
    <mergeCell ref="B41:K42"/>
    <mergeCell ref="E8:E9"/>
    <mergeCell ref="B8:B9"/>
    <mergeCell ref="C8:C9"/>
    <mergeCell ref="D8:D9"/>
    <mergeCell ref="F8:H8"/>
    <mergeCell ref="B46:B47"/>
    <mergeCell ref="C46:C47"/>
    <mergeCell ref="D46:F47"/>
    <mergeCell ref="D48:F48"/>
    <mergeCell ref="D49:F4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A3385-7DB9-4C99-AB5E-D5B6E47C6333}">
  <dimension ref="B2:L42"/>
  <sheetViews>
    <sheetView workbookViewId="0">
      <selection activeCell="I8" sqref="I8:K8"/>
    </sheetView>
  </sheetViews>
  <sheetFormatPr defaultRowHeight="15.6" x14ac:dyDescent="0.3"/>
  <sheetData>
    <row r="2" spans="2:11" x14ac:dyDescent="0.3">
      <c r="B2" s="95" t="s">
        <v>97</v>
      </c>
      <c r="C2" s="95"/>
      <c r="D2" s="95"/>
      <c r="E2" s="95"/>
      <c r="F2" s="95"/>
      <c r="G2" s="95"/>
      <c r="H2" s="95"/>
      <c r="I2" s="95"/>
      <c r="J2" s="95"/>
      <c r="K2" s="95"/>
    </row>
    <row r="3" spans="2:11" x14ac:dyDescent="0.3">
      <c r="B3" s="81" t="s">
        <v>1</v>
      </c>
      <c r="C3" s="80"/>
      <c r="D3" s="80"/>
      <c r="E3" s="80"/>
      <c r="F3" s="80"/>
      <c r="G3" s="92" t="s">
        <v>58</v>
      </c>
      <c r="H3" s="92"/>
      <c r="I3" s="80"/>
      <c r="J3" s="92"/>
      <c r="K3" s="92"/>
    </row>
    <row r="4" spans="2:11" x14ac:dyDescent="0.3">
      <c r="B4" s="81" t="s">
        <v>3</v>
      </c>
      <c r="C4" s="80"/>
      <c r="D4" s="80"/>
      <c r="E4" s="80"/>
      <c r="F4" s="80"/>
      <c r="G4" s="92" t="s">
        <v>98</v>
      </c>
      <c r="H4" s="92"/>
      <c r="I4" s="80"/>
      <c r="J4" s="92"/>
      <c r="K4" s="92"/>
    </row>
    <row r="5" spans="2:11" x14ac:dyDescent="0.3">
      <c r="B5" s="81" t="s">
        <v>5</v>
      </c>
      <c r="C5" s="80"/>
      <c r="D5" s="80"/>
      <c r="E5" s="80"/>
      <c r="F5" s="80"/>
      <c r="G5" s="92" t="s">
        <v>99</v>
      </c>
      <c r="H5" s="92"/>
      <c r="I5" s="80"/>
      <c r="J5" s="92"/>
      <c r="K5" s="92"/>
    </row>
    <row r="6" spans="2:11" x14ac:dyDescent="0.3">
      <c r="B6" s="81" t="s">
        <v>7</v>
      </c>
      <c r="C6" s="80"/>
      <c r="D6" s="80"/>
      <c r="E6" s="80"/>
      <c r="F6" s="80"/>
      <c r="G6" s="92" t="s">
        <v>99</v>
      </c>
      <c r="H6" s="92"/>
      <c r="I6" s="80"/>
      <c r="J6" s="92"/>
      <c r="K6" s="92"/>
    </row>
    <row r="8" spans="2:11" x14ac:dyDescent="0.3">
      <c r="B8" s="100" t="s">
        <v>9</v>
      </c>
      <c r="C8" s="100" t="s">
        <v>10</v>
      </c>
      <c r="D8" s="100" t="s">
        <v>11</v>
      </c>
      <c r="E8" s="100" t="s">
        <v>12</v>
      </c>
      <c r="F8" s="105" t="s">
        <v>13</v>
      </c>
      <c r="G8" s="106"/>
      <c r="H8" s="107"/>
      <c r="I8" s="105" t="s">
        <v>61</v>
      </c>
      <c r="J8" s="106"/>
      <c r="K8" s="107"/>
    </row>
    <row r="9" spans="2:11" ht="66" x14ac:dyDescent="0.3">
      <c r="B9" s="101"/>
      <c r="C9" s="101"/>
      <c r="D9" s="101"/>
      <c r="E9" s="101"/>
      <c r="F9" s="82" t="s">
        <v>62</v>
      </c>
      <c r="G9" s="97" t="s">
        <v>63</v>
      </c>
      <c r="H9" s="97" t="s">
        <v>80</v>
      </c>
      <c r="I9" s="82" t="s">
        <v>65</v>
      </c>
      <c r="J9" s="82" t="s">
        <v>66</v>
      </c>
      <c r="K9" s="97" t="s">
        <v>80</v>
      </c>
    </row>
    <row r="10" spans="2:11" x14ac:dyDescent="0.3">
      <c r="B10" s="83">
        <v>1</v>
      </c>
      <c r="C10" s="89" t="s">
        <v>18</v>
      </c>
      <c r="D10" s="94">
        <v>0.39989999999999998</v>
      </c>
      <c r="E10" s="96">
        <v>19.649999999999999</v>
      </c>
      <c r="F10" s="90">
        <v>6482422238</v>
      </c>
      <c r="G10" s="90">
        <v>6482422238</v>
      </c>
      <c r="H10" s="91" t="s">
        <v>94</v>
      </c>
      <c r="I10" s="94">
        <v>7.8190554358937275E-3</v>
      </c>
      <c r="J10" s="94">
        <v>8.0251604415615858E-3</v>
      </c>
      <c r="K10" s="91" t="s">
        <v>68</v>
      </c>
    </row>
    <row r="11" spans="2:11" x14ac:dyDescent="0.3">
      <c r="B11" s="83">
        <v>2</v>
      </c>
      <c r="C11" s="89" t="s">
        <v>20</v>
      </c>
      <c r="D11" s="94">
        <v>0.32869999999999999</v>
      </c>
      <c r="E11" s="96">
        <v>23.79</v>
      </c>
      <c r="F11" s="90">
        <v>3299195990</v>
      </c>
      <c r="G11" s="90">
        <v>3299195990</v>
      </c>
      <c r="H11" s="91" t="s">
        <v>94</v>
      </c>
      <c r="I11" s="94">
        <v>6.676960891386116E-3</v>
      </c>
      <c r="J11" s="94">
        <v>6.8529610583776606E-3</v>
      </c>
      <c r="K11" s="91" t="s">
        <v>68</v>
      </c>
    </row>
    <row r="12" spans="2:11" x14ac:dyDescent="0.3">
      <c r="B12" s="83">
        <v>3</v>
      </c>
      <c r="C12" s="89" t="s">
        <v>69</v>
      </c>
      <c r="D12" s="94">
        <v>0.19969999999999999</v>
      </c>
      <c r="E12" s="96">
        <v>18.18</v>
      </c>
      <c r="F12" s="90">
        <v>1230992360</v>
      </c>
      <c r="G12" s="90">
        <v>1230992360</v>
      </c>
      <c r="H12" s="91" t="s">
        <v>94</v>
      </c>
      <c r="I12" s="94">
        <v>4.2053148479038634E-3</v>
      </c>
      <c r="J12" s="94">
        <v>4.3161641007520091E-3</v>
      </c>
      <c r="K12" s="91" t="s">
        <v>68</v>
      </c>
    </row>
    <row r="13" spans="2:11" x14ac:dyDescent="0.3">
      <c r="B13" s="83">
        <v>4</v>
      </c>
      <c r="C13" s="89" t="s">
        <v>70</v>
      </c>
      <c r="D13" s="94">
        <v>0.16919999999999999</v>
      </c>
      <c r="E13" s="96">
        <v>21.92</v>
      </c>
      <c r="F13" s="90">
        <v>6649548771</v>
      </c>
      <c r="G13" s="90">
        <v>6661359693</v>
      </c>
      <c r="H13" s="91" t="s">
        <v>68</v>
      </c>
      <c r="I13" s="94">
        <v>4.6078321268167959E-3</v>
      </c>
      <c r="J13" s="94">
        <v>4.7376916232997716E-3</v>
      </c>
      <c r="K13" s="91" t="s">
        <v>68</v>
      </c>
    </row>
    <row r="14" spans="2:11" x14ac:dyDescent="0.3">
      <c r="B14" s="83">
        <v>5</v>
      </c>
      <c r="C14" s="89" t="s">
        <v>22</v>
      </c>
      <c r="D14" s="94">
        <v>0.42830000000000001</v>
      </c>
      <c r="E14" s="96">
        <v>21.67</v>
      </c>
      <c r="F14" s="90">
        <v>9244137218</v>
      </c>
      <c r="G14" s="90">
        <v>9378435279</v>
      </c>
      <c r="H14" s="91" t="s">
        <v>68</v>
      </c>
      <c r="I14" s="94">
        <v>0.14405483034967706</v>
      </c>
      <c r="J14" s="94">
        <v>0.15</v>
      </c>
      <c r="K14" s="91" t="s">
        <v>68</v>
      </c>
    </row>
    <row r="15" spans="2:11" x14ac:dyDescent="0.3">
      <c r="B15" s="83">
        <v>6</v>
      </c>
      <c r="C15" s="89" t="s">
        <v>23</v>
      </c>
      <c r="D15" s="94">
        <v>0.40010000000000001</v>
      </c>
      <c r="E15" s="96">
        <v>20.58</v>
      </c>
      <c r="F15" s="90">
        <v>11649481377</v>
      </c>
      <c r="G15" s="90">
        <v>11649481377</v>
      </c>
      <c r="H15" s="91" t="s">
        <v>94</v>
      </c>
      <c r="I15" s="94">
        <v>8.7138337678039815E-2</v>
      </c>
      <c r="J15" s="94">
        <v>8.9435245237260597E-2</v>
      </c>
      <c r="K15" s="91" t="s">
        <v>68</v>
      </c>
    </row>
    <row r="16" spans="2:11" x14ac:dyDescent="0.3">
      <c r="B16" s="83">
        <v>7</v>
      </c>
      <c r="C16" s="89" t="s">
        <v>24</v>
      </c>
      <c r="D16" s="94">
        <v>0.46639999999999998</v>
      </c>
      <c r="E16" s="96">
        <v>17.829999999999998</v>
      </c>
      <c r="F16" s="90">
        <v>21794264283</v>
      </c>
      <c r="G16" s="90">
        <v>21390388521</v>
      </c>
      <c r="H16" s="91" t="s">
        <v>67</v>
      </c>
      <c r="I16" s="94">
        <v>0.14890708694315657</v>
      </c>
      <c r="J16" s="94">
        <v>0.15</v>
      </c>
      <c r="K16" s="91" t="s">
        <v>68</v>
      </c>
    </row>
    <row r="17" spans="2:11" x14ac:dyDescent="0.3">
      <c r="B17" s="83">
        <v>8</v>
      </c>
      <c r="C17" s="89" t="s">
        <v>26</v>
      </c>
      <c r="D17" s="94">
        <v>0.39090000000000003</v>
      </c>
      <c r="E17" s="96">
        <v>28.65</v>
      </c>
      <c r="F17" s="90">
        <v>11607110081</v>
      </c>
      <c r="G17" s="90">
        <v>11621975745</v>
      </c>
      <c r="H17" s="91" t="s">
        <v>68</v>
      </c>
      <c r="I17" s="94">
        <v>0.11275506440879329</v>
      </c>
      <c r="J17" s="94">
        <v>0.1158754277421125</v>
      </c>
      <c r="K17" s="91" t="s">
        <v>68</v>
      </c>
    </row>
    <row r="18" spans="2:11" x14ac:dyDescent="0.3">
      <c r="B18" s="83">
        <v>9</v>
      </c>
      <c r="C18" s="89" t="s">
        <v>27</v>
      </c>
      <c r="D18" s="94">
        <v>0.46850000000000003</v>
      </c>
      <c r="E18" s="96">
        <v>18.14</v>
      </c>
      <c r="F18" s="90">
        <v>10007798321</v>
      </c>
      <c r="G18" s="90">
        <v>10007798321</v>
      </c>
      <c r="H18" s="91" t="s">
        <v>94</v>
      </c>
      <c r="I18" s="94">
        <v>3.0623939117140268E-3</v>
      </c>
      <c r="J18" s="94">
        <v>3.143116541132591E-3</v>
      </c>
      <c r="K18" s="91" t="s">
        <v>94</v>
      </c>
    </row>
    <row r="19" spans="2:11" x14ac:dyDescent="0.3">
      <c r="B19" s="83">
        <v>10</v>
      </c>
      <c r="C19" s="89" t="s">
        <v>71</v>
      </c>
      <c r="D19" s="94">
        <v>7.5200000000000003E-2</v>
      </c>
      <c r="E19" s="96">
        <v>20.66</v>
      </c>
      <c r="F19" s="90">
        <v>1455059355</v>
      </c>
      <c r="G19" s="90">
        <v>1455059355</v>
      </c>
      <c r="H19" s="91" t="s">
        <v>94</v>
      </c>
      <c r="I19" s="94">
        <v>4.1108993568887029E-3</v>
      </c>
      <c r="J19" s="94">
        <v>4.2192598784147311E-3</v>
      </c>
      <c r="K19" s="91" t="s">
        <v>68</v>
      </c>
    </row>
    <row r="20" spans="2:11" x14ac:dyDescent="0.3">
      <c r="B20" s="83">
        <v>11</v>
      </c>
      <c r="C20" s="89" t="s">
        <v>28</v>
      </c>
      <c r="D20" s="94">
        <v>0.27250000000000002</v>
      </c>
      <c r="E20" s="96">
        <v>24.51</v>
      </c>
      <c r="F20" s="90">
        <v>11804710852</v>
      </c>
      <c r="G20" s="90">
        <v>11804710852</v>
      </c>
      <c r="H20" s="91" t="s">
        <v>94</v>
      </c>
      <c r="I20" s="94">
        <v>1.7965690393882846E-2</v>
      </c>
      <c r="J20" s="94">
        <v>1.8439253824373048E-2</v>
      </c>
      <c r="K20" s="91" t="s">
        <v>68</v>
      </c>
    </row>
    <row r="21" spans="2:11" x14ac:dyDescent="0.3">
      <c r="B21" s="83">
        <v>12</v>
      </c>
      <c r="C21" s="89" t="s">
        <v>29</v>
      </c>
      <c r="D21" s="94">
        <v>0.27350000000000002</v>
      </c>
      <c r="E21" s="96">
        <v>14.83</v>
      </c>
      <c r="F21" s="90">
        <v>11827593729</v>
      </c>
      <c r="G21" s="90">
        <v>11827593729</v>
      </c>
      <c r="H21" s="91" t="s">
        <v>94</v>
      </c>
      <c r="I21" s="94">
        <v>1.8000516040072533E-2</v>
      </c>
      <c r="J21" s="94">
        <v>1.8474997450714629E-2</v>
      </c>
      <c r="K21" s="91" t="s">
        <v>68</v>
      </c>
    </row>
    <row r="22" spans="2:11" x14ac:dyDescent="0.3">
      <c r="B22" s="83">
        <v>13</v>
      </c>
      <c r="C22" s="89" t="s">
        <v>72</v>
      </c>
      <c r="D22" s="94">
        <v>0.17530000000000001</v>
      </c>
      <c r="E22" s="96">
        <v>19.13</v>
      </c>
      <c r="F22" s="90">
        <v>1476040076</v>
      </c>
      <c r="G22" s="90">
        <v>1477726016</v>
      </c>
      <c r="H22" s="91" t="s">
        <v>68</v>
      </c>
      <c r="I22" s="94">
        <v>1.0873522302055461E-2</v>
      </c>
      <c r="J22" s="94">
        <v>1.1172888150603445E-2</v>
      </c>
      <c r="K22" s="91" t="s">
        <v>68</v>
      </c>
    </row>
    <row r="23" spans="2:11" x14ac:dyDescent="0.3">
      <c r="B23" s="83">
        <v>14</v>
      </c>
      <c r="C23" s="89" t="s">
        <v>31</v>
      </c>
      <c r="D23" s="94">
        <v>0.42959999999999998</v>
      </c>
      <c r="E23" s="96">
        <v>18.87</v>
      </c>
      <c r="F23" s="90">
        <v>8931680607</v>
      </c>
      <c r="G23" s="90">
        <v>8931680607</v>
      </c>
      <c r="H23" s="91" t="s">
        <v>94</v>
      </c>
      <c r="I23" s="94">
        <v>1.3882418139820586E-2</v>
      </c>
      <c r="J23" s="94">
        <v>1.4248349278647625E-2</v>
      </c>
      <c r="K23" s="91" t="s">
        <v>68</v>
      </c>
    </row>
    <row r="24" spans="2:11" x14ac:dyDescent="0.3">
      <c r="B24" s="83">
        <v>15</v>
      </c>
      <c r="C24" s="89" t="s">
        <v>32</v>
      </c>
      <c r="D24" s="94">
        <v>0.25019999999999998</v>
      </c>
      <c r="E24" s="96">
        <v>14.9</v>
      </c>
      <c r="F24" s="90">
        <v>31116986232</v>
      </c>
      <c r="G24" s="90">
        <v>31130162961</v>
      </c>
      <c r="H24" s="91" t="s">
        <v>68</v>
      </c>
      <c r="I24" s="94">
        <v>2.7709004355543073E-2</v>
      </c>
      <c r="J24" s="94">
        <v>2.8451437825357143E-2</v>
      </c>
      <c r="K24" s="91" t="s">
        <v>68</v>
      </c>
    </row>
    <row r="25" spans="2:11" x14ac:dyDescent="0.3">
      <c r="B25" s="83">
        <v>16</v>
      </c>
      <c r="C25" s="89" t="s">
        <v>33</v>
      </c>
      <c r="D25" s="94">
        <v>0.44140000000000001</v>
      </c>
      <c r="E25" s="96">
        <v>10.96</v>
      </c>
      <c r="F25" s="90">
        <v>20591935628</v>
      </c>
      <c r="G25" s="90">
        <v>20591935628</v>
      </c>
      <c r="H25" s="91" t="s">
        <v>94</v>
      </c>
      <c r="I25" s="94">
        <v>1.2802332428776021E-2</v>
      </c>
      <c r="J25" s="94">
        <v>1.3139793240863841E-2</v>
      </c>
      <c r="K25" s="91" t="s">
        <v>68</v>
      </c>
    </row>
    <row r="26" spans="2:11" x14ac:dyDescent="0.3">
      <c r="B26" s="83">
        <v>17</v>
      </c>
      <c r="C26" s="89" t="s">
        <v>34</v>
      </c>
      <c r="D26" s="94">
        <v>0.77939999999999998</v>
      </c>
      <c r="E26" s="96">
        <v>17.260000000000002</v>
      </c>
      <c r="F26" s="90">
        <v>1226625900048</v>
      </c>
      <c r="G26" s="90">
        <v>1049621390232</v>
      </c>
      <c r="H26" s="91" t="s">
        <v>67</v>
      </c>
      <c r="I26" s="94">
        <v>0.17079347917525423</v>
      </c>
      <c r="J26" s="94">
        <v>0.15</v>
      </c>
      <c r="K26" s="91" t="s">
        <v>67</v>
      </c>
    </row>
    <row r="27" spans="2:11" x14ac:dyDescent="0.3">
      <c r="B27" s="83">
        <v>18</v>
      </c>
      <c r="C27" s="89" t="s">
        <v>35</v>
      </c>
      <c r="D27" s="94">
        <v>0.24809999999999999</v>
      </c>
      <c r="E27" s="96">
        <v>12.92</v>
      </c>
      <c r="F27" s="90">
        <v>4474748499</v>
      </c>
      <c r="G27" s="90">
        <v>4462158773</v>
      </c>
      <c r="H27" s="91" t="s">
        <v>67</v>
      </c>
      <c r="I27" s="94">
        <v>3.079060800824987E-2</v>
      </c>
      <c r="J27" s="94">
        <v>3.1513314562631969E-2</v>
      </c>
      <c r="K27" s="91" t="s">
        <v>68</v>
      </c>
    </row>
    <row r="28" spans="2:11" x14ac:dyDescent="0.3">
      <c r="B28" s="83">
        <v>19</v>
      </c>
      <c r="C28" s="89" t="s">
        <v>36</v>
      </c>
      <c r="D28" s="94">
        <v>0.4864</v>
      </c>
      <c r="E28" s="96">
        <v>20.309999999999999</v>
      </c>
      <c r="F28" s="90">
        <v>6691664730</v>
      </c>
      <c r="G28" s="90">
        <v>6691664730</v>
      </c>
      <c r="H28" s="91" t="s">
        <v>94</v>
      </c>
      <c r="I28" s="94">
        <v>1.4680274369307163E-2</v>
      </c>
      <c r="J28" s="94">
        <v>1.5067236457918659E-2</v>
      </c>
      <c r="K28" s="91" t="s">
        <v>68</v>
      </c>
    </row>
    <row r="29" spans="2:11" x14ac:dyDescent="0.3">
      <c r="B29" s="83">
        <v>20</v>
      </c>
      <c r="C29" s="89" t="s">
        <v>37</v>
      </c>
      <c r="D29" s="94">
        <v>0.17419999999999999</v>
      </c>
      <c r="E29" s="96">
        <v>24.94</v>
      </c>
      <c r="F29" s="90">
        <v>1073454528</v>
      </c>
      <c r="G29" s="90">
        <v>1070995296</v>
      </c>
      <c r="H29" s="91" t="s">
        <v>67</v>
      </c>
      <c r="I29" s="94">
        <v>4.153768197592468E-3</v>
      </c>
      <c r="J29" s="94">
        <v>4.2534917979689685E-3</v>
      </c>
      <c r="K29" s="91" t="s">
        <v>68</v>
      </c>
    </row>
    <row r="30" spans="2:11" x14ac:dyDescent="0.3">
      <c r="B30" s="83">
        <v>21</v>
      </c>
      <c r="C30" s="89" t="s">
        <v>38</v>
      </c>
      <c r="D30" s="94">
        <v>0.47270000000000001</v>
      </c>
      <c r="E30" s="96">
        <v>17.88</v>
      </c>
      <c r="F30" s="90">
        <v>9585033828</v>
      </c>
      <c r="G30" s="90">
        <v>9585033828</v>
      </c>
      <c r="H30" s="91" t="s">
        <v>94</v>
      </c>
      <c r="I30" s="94">
        <v>4.5935247925909389E-3</v>
      </c>
      <c r="J30" s="94">
        <v>4.7146069951221233E-3</v>
      </c>
      <c r="K30" s="91" t="s">
        <v>68</v>
      </c>
    </row>
    <row r="31" spans="2:11" x14ac:dyDescent="0.3">
      <c r="B31" s="83">
        <v>22</v>
      </c>
      <c r="C31" s="89" t="s">
        <v>39</v>
      </c>
      <c r="D31" s="94">
        <v>0.32990000000000003</v>
      </c>
      <c r="E31" s="96">
        <v>18.64</v>
      </c>
      <c r="F31" s="90">
        <v>1728647823</v>
      </c>
      <c r="G31" s="90">
        <v>1728647823</v>
      </c>
      <c r="H31" s="91" t="s">
        <v>94</v>
      </c>
      <c r="I31" s="94">
        <v>2.742794708832738E-3</v>
      </c>
      <c r="J31" s="94">
        <v>2.8150929203643558E-3</v>
      </c>
      <c r="K31" s="91" t="s">
        <v>68</v>
      </c>
    </row>
    <row r="32" spans="2:11" x14ac:dyDescent="0.3">
      <c r="B32" s="83">
        <v>23</v>
      </c>
      <c r="C32" s="89" t="s">
        <v>73</v>
      </c>
      <c r="D32" s="94">
        <v>0.1024</v>
      </c>
      <c r="E32" s="96">
        <v>9.26</v>
      </c>
      <c r="F32" s="90">
        <v>14079066577</v>
      </c>
      <c r="G32" s="90">
        <v>14079066577</v>
      </c>
      <c r="H32" s="91" t="s">
        <v>94</v>
      </c>
      <c r="I32" s="94">
        <v>2.0857183421465812E-2</v>
      </c>
      <c r="J32" s="94">
        <v>2.1406964649149464E-2</v>
      </c>
      <c r="K32" s="91" t="s">
        <v>68</v>
      </c>
    </row>
    <row r="33" spans="2:12" x14ac:dyDescent="0.3">
      <c r="B33" s="83">
        <v>24</v>
      </c>
      <c r="C33" s="89" t="s">
        <v>42</v>
      </c>
      <c r="D33" s="94">
        <v>0.31009999999999999</v>
      </c>
      <c r="E33" s="96">
        <v>19.420000000000002</v>
      </c>
      <c r="F33" s="90">
        <v>14878892408</v>
      </c>
      <c r="G33" s="90">
        <v>14878892408</v>
      </c>
      <c r="H33" s="91" t="s">
        <v>94</v>
      </c>
      <c r="I33" s="94">
        <v>9.6358781246319632E-3</v>
      </c>
      <c r="J33" s="94">
        <v>9.8898733456259796E-3</v>
      </c>
      <c r="K33" s="91" t="s">
        <v>68</v>
      </c>
      <c r="L33" s="80"/>
    </row>
    <row r="34" spans="2:12" x14ac:dyDescent="0.3">
      <c r="B34" s="83">
        <v>25</v>
      </c>
      <c r="C34" s="89" t="s">
        <v>44</v>
      </c>
      <c r="D34" s="94">
        <v>0.23480000000000001</v>
      </c>
      <c r="E34" s="96">
        <v>15.35</v>
      </c>
      <c r="F34" s="90">
        <v>34642172593</v>
      </c>
      <c r="G34" s="90">
        <v>33418168138</v>
      </c>
      <c r="H34" s="91" t="s">
        <v>67</v>
      </c>
      <c r="I34" s="94">
        <v>9.9274816086355119E-3</v>
      </c>
      <c r="J34" s="94">
        <v>9.8291517782145444E-3</v>
      </c>
      <c r="K34" s="91" t="s">
        <v>67</v>
      </c>
      <c r="L34" s="80"/>
    </row>
    <row r="35" spans="2:12" x14ac:dyDescent="0.3">
      <c r="B35" s="83">
        <v>26</v>
      </c>
      <c r="C35" s="89" t="s">
        <v>45</v>
      </c>
      <c r="D35" s="94">
        <v>0.22120000000000001</v>
      </c>
      <c r="E35" s="96">
        <v>18.45</v>
      </c>
      <c r="F35" s="90">
        <v>8078678762</v>
      </c>
      <c r="G35" s="90">
        <v>8078678762</v>
      </c>
      <c r="H35" s="91" t="s">
        <v>94</v>
      </c>
      <c r="I35" s="94">
        <v>7.6516819375858124E-3</v>
      </c>
      <c r="J35" s="94">
        <v>7.8533750912919732E-3</v>
      </c>
      <c r="K35" s="91" t="s">
        <v>68</v>
      </c>
      <c r="L35" s="80"/>
    </row>
    <row r="36" spans="2:12" x14ac:dyDescent="0.3">
      <c r="B36" s="83">
        <v>27</v>
      </c>
      <c r="C36" s="89" t="s">
        <v>46</v>
      </c>
      <c r="D36" s="94">
        <v>8.5300000000000001E-2</v>
      </c>
      <c r="E36" s="96">
        <v>23.25</v>
      </c>
      <c r="F36" s="90">
        <v>1055090571</v>
      </c>
      <c r="G36" s="90">
        <v>1029739424</v>
      </c>
      <c r="H36" s="91" t="s">
        <v>67</v>
      </c>
      <c r="I36" s="94">
        <v>3.5702344126633937E-3</v>
      </c>
      <c r="J36" s="94">
        <v>3.5762985096415528E-3</v>
      </c>
      <c r="K36" s="91" t="s">
        <v>94</v>
      </c>
      <c r="L36" s="80"/>
    </row>
    <row r="37" spans="2:12" x14ac:dyDescent="0.3">
      <c r="B37" s="83">
        <v>28</v>
      </c>
      <c r="C37" s="89" t="s">
        <v>47</v>
      </c>
      <c r="D37" s="94">
        <v>0.47149999999999997</v>
      </c>
      <c r="E37" s="96">
        <v>28.18</v>
      </c>
      <c r="F37" s="90">
        <v>15569000380</v>
      </c>
      <c r="G37" s="90">
        <v>15565699065</v>
      </c>
      <c r="H37" s="91" t="s">
        <v>67</v>
      </c>
      <c r="I37" s="94">
        <v>6.5790311140664276E-2</v>
      </c>
      <c r="J37" s="94">
        <v>6.751018100929386E-2</v>
      </c>
      <c r="K37" s="91" t="s">
        <v>68</v>
      </c>
      <c r="L37" s="80"/>
    </row>
    <row r="38" spans="2:12" x14ac:dyDescent="0.3">
      <c r="B38" s="83">
        <v>29</v>
      </c>
      <c r="C38" s="89" t="s">
        <v>48</v>
      </c>
      <c r="D38" s="94">
        <v>0.37530000000000002</v>
      </c>
      <c r="E38" s="96">
        <v>23.77</v>
      </c>
      <c r="F38" s="90">
        <v>9595118093</v>
      </c>
      <c r="G38" s="90">
        <v>9595118093</v>
      </c>
      <c r="H38" s="91" t="s">
        <v>94</v>
      </c>
      <c r="I38" s="94">
        <v>1.0330769537508534E-2</v>
      </c>
      <c r="J38" s="94">
        <v>1.0603081625203353E-2</v>
      </c>
      <c r="K38" s="91" t="s">
        <v>68</v>
      </c>
      <c r="L38" s="80"/>
    </row>
    <row r="39" spans="2:12" x14ac:dyDescent="0.3">
      <c r="B39" s="83">
        <v>30</v>
      </c>
      <c r="C39" s="89" t="s">
        <v>50</v>
      </c>
      <c r="D39" s="94">
        <v>0.14480000000000001</v>
      </c>
      <c r="E39" s="96">
        <v>18.21</v>
      </c>
      <c r="F39" s="90">
        <v>7027306368</v>
      </c>
      <c r="G39" s="90">
        <v>7027306368</v>
      </c>
      <c r="H39" s="91" t="s">
        <v>94</v>
      </c>
      <c r="I39" s="94">
        <v>1.9910750954596806E-2</v>
      </c>
      <c r="J39" s="94">
        <v>2.0435584864102026E-2</v>
      </c>
      <c r="K39" s="91" t="s">
        <v>68</v>
      </c>
      <c r="L39" s="80"/>
    </row>
    <row r="40" spans="2:12" x14ac:dyDescent="0.3">
      <c r="B40" s="84" t="s">
        <v>51</v>
      </c>
      <c r="C40" s="85"/>
      <c r="D40" s="85"/>
      <c r="E40" s="86"/>
      <c r="F40" s="86"/>
      <c r="G40" s="87"/>
      <c r="H40" s="87"/>
      <c r="I40" s="86"/>
      <c r="J40" s="87"/>
      <c r="K40" s="87"/>
      <c r="L40" s="88"/>
    </row>
    <row r="41" spans="2:12" x14ac:dyDescent="0.3">
      <c r="B41" s="104" t="s">
        <v>52</v>
      </c>
      <c r="C41" s="104"/>
      <c r="D41" s="104"/>
      <c r="E41" s="104"/>
      <c r="F41" s="104"/>
      <c r="G41" s="104"/>
      <c r="H41" s="104"/>
      <c r="I41" s="104"/>
      <c r="J41" s="104"/>
      <c r="K41" s="104"/>
      <c r="L41" s="93"/>
    </row>
    <row r="42" spans="2:12" x14ac:dyDescent="0.3">
      <c r="B42" s="104"/>
      <c r="C42" s="104"/>
      <c r="D42" s="104"/>
      <c r="E42" s="104"/>
      <c r="F42" s="104"/>
      <c r="G42" s="104"/>
      <c r="H42" s="104"/>
      <c r="I42" s="104"/>
      <c r="J42" s="104"/>
      <c r="K42" s="104"/>
      <c r="L42" s="93"/>
    </row>
  </sheetData>
  <mergeCells count="7">
    <mergeCell ref="I8:K8"/>
    <mergeCell ref="B41:K42"/>
    <mergeCell ref="E8:E9"/>
    <mergeCell ref="B8:B9"/>
    <mergeCell ref="C8:C9"/>
    <mergeCell ref="D8:D9"/>
    <mergeCell ref="F8:H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48A42-2AD9-47C1-BB31-BE2A67EB814B}">
  <dimension ref="B2:L52"/>
  <sheetViews>
    <sheetView topLeftCell="A42" workbookViewId="0">
      <selection activeCell="C10" sqref="C10:C39"/>
    </sheetView>
  </sheetViews>
  <sheetFormatPr defaultRowHeight="15.6" x14ac:dyDescent="0.3"/>
  <sheetData>
    <row r="2" spans="2:11" x14ac:dyDescent="0.3">
      <c r="B2" s="55" t="s">
        <v>77</v>
      </c>
      <c r="C2" s="55"/>
      <c r="D2" s="55"/>
      <c r="E2" s="55"/>
      <c r="F2" s="55"/>
      <c r="G2" s="55"/>
      <c r="H2" s="55"/>
      <c r="I2" s="55"/>
      <c r="J2" s="55"/>
      <c r="K2" s="55"/>
    </row>
    <row r="3" spans="2:11" x14ac:dyDescent="0.3">
      <c r="B3" s="41" t="s">
        <v>1</v>
      </c>
      <c r="C3" s="40"/>
      <c r="D3" s="40"/>
      <c r="E3" s="40"/>
      <c r="F3" s="40"/>
      <c r="G3" s="52" t="s">
        <v>58</v>
      </c>
      <c r="H3" s="52"/>
      <c r="I3" s="40"/>
      <c r="J3" s="52"/>
      <c r="K3" s="52"/>
    </row>
    <row r="4" spans="2:11" x14ac:dyDescent="0.3">
      <c r="B4" s="41" t="s">
        <v>3</v>
      </c>
      <c r="C4" s="40"/>
      <c r="D4" s="40"/>
      <c r="E4" s="40"/>
      <c r="F4" s="40"/>
      <c r="G4" s="52" t="s">
        <v>4</v>
      </c>
      <c r="H4" s="52"/>
      <c r="I4" s="40"/>
      <c r="J4" s="52"/>
      <c r="K4" s="52"/>
    </row>
    <row r="5" spans="2:11" x14ac:dyDescent="0.3">
      <c r="B5" s="41" t="s">
        <v>5</v>
      </c>
      <c r="C5" s="40"/>
      <c r="D5" s="40"/>
      <c r="E5" s="40"/>
      <c r="F5" s="40"/>
      <c r="G5" s="52" t="s">
        <v>78</v>
      </c>
      <c r="H5" s="52"/>
      <c r="I5" s="40"/>
      <c r="J5" s="52"/>
      <c r="K5" s="52"/>
    </row>
    <row r="6" spans="2:11" x14ac:dyDescent="0.3">
      <c r="B6" s="41" t="s">
        <v>7</v>
      </c>
      <c r="C6" s="40"/>
      <c r="D6" s="40"/>
      <c r="E6" s="40"/>
      <c r="F6" s="40"/>
      <c r="G6" s="52" t="s">
        <v>79</v>
      </c>
      <c r="H6" s="52"/>
      <c r="I6" s="40"/>
      <c r="J6" s="52"/>
      <c r="K6" s="52"/>
    </row>
    <row r="8" spans="2:11" x14ac:dyDescent="0.3">
      <c r="B8" s="100" t="s">
        <v>9</v>
      </c>
      <c r="C8" s="100" t="s">
        <v>10</v>
      </c>
      <c r="D8" s="100" t="s">
        <v>11</v>
      </c>
      <c r="E8" s="100" t="s">
        <v>12</v>
      </c>
      <c r="F8" s="105" t="s">
        <v>13</v>
      </c>
      <c r="G8" s="106"/>
      <c r="H8" s="107"/>
      <c r="I8" s="105" t="s">
        <v>61</v>
      </c>
      <c r="J8" s="106"/>
      <c r="K8" s="107"/>
    </row>
    <row r="9" spans="2:11" ht="66" x14ac:dyDescent="0.3">
      <c r="B9" s="101"/>
      <c r="C9" s="101"/>
      <c r="D9" s="101"/>
      <c r="E9" s="101"/>
      <c r="F9" s="42" t="s">
        <v>62</v>
      </c>
      <c r="G9" s="57" t="s">
        <v>63</v>
      </c>
      <c r="H9" s="57" t="s">
        <v>80</v>
      </c>
      <c r="I9" s="42" t="s">
        <v>65</v>
      </c>
      <c r="J9" s="42" t="s">
        <v>66</v>
      </c>
      <c r="K9" s="57" t="s">
        <v>80</v>
      </c>
    </row>
    <row r="10" spans="2:11" x14ac:dyDescent="0.3">
      <c r="B10" s="43">
        <v>1</v>
      </c>
      <c r="C10" s="49" t="s">
        <v>18</v>
      </c>
      <c r="D10" s="54">
        <v>0.39989999999999998</v>
      </c>
      <c r="E10" s="56">
        <v>19.850000000000001</v>
      </c>
      <c r="F10" s="50">
        <v>6482422238</v>
      </c>
      <c r="G10" s="50">
        <v>7503685024</v>
      </c>
      <c r="H10" s="51" t="s">
        <v>68</v>
      </c>
      <c r="I10" s="54">
        <v>5.8633982928603667E-3</v>
      </c>
      <c r="J10" s="54">
        <v>6.2746897267172896E-3</v>
      </c>
      <c r="K10" s="51" t="s">
        <v>68</v>
      </c>
    </row>
    <row r="11" spans="2:11" x14ac:dyDescent="0.3">
      <c r="B11" s="43">
        <v>2</v>
      </c>
      <c r="C11" s="49" t="s">
        <v>20</v>
      </c>
      <c r="D11" s="54">
        <v>0.3261</v>
      </c>
      <c r="E11" s="56">
        <v>20.309999999999999</v>
      </c>
      <c r="F11" s="50">
        <v>3299195990</v>
      </c>
      <c r="G11" s="50">
        <v>6486655079</v>
      </c>
      <c r="H11" s="51" t="s">
        <v>68</v>
      </c>
      <c r="I11" s="54">
        <v>6.8129799774449187E-3</v>
      </c>
      <c r="J11" s="54">
        <v>1.2383841405776218E-2</v>
      </c>
      <c r="K11" s="51" t="s">
        <v>68</v>
      </c>
    </row>
    <row r="12" spans="2:11" x14ac:dyDescent="0.3">
      <c r="B12" s="43">
        <v>3</v>
      </c>
      <c r="C12" s="49" t="s">
        <v>70</v>
      </c>
      <c r="D12" s="54">
        <v>0.1673</v>
      </c>
      <c r="E12" s="56">
        <v>22.56</v>
      </c>
      <c r="F12" s="50">
        <v>6661359693</v>
      </c>
      <c r="G12" s="50">
        <v>6803682474</v>
      </c>
      <c r="H12" s="51" t="s">
        <v>68</v>
      </c>
      <c r="I12" s="54">
        <v>5.0044419598063907E-3</v>
      </c>
      <c r="J12" s="54">
        <v>4.7254414695445199E-3</v>
      </c>
      <c r="K12" s="51" t="s">
        <v>67</v>
      </c>
    </row>
    <row r="13" spans="2:11" x14ac:dyDescent="0.3">
      <c r="B13" s="43">
        <v>4</v>
      </c>
      <c r="C13" s="49" t="s">
        <v>22</v>
      </c>
      <c r="D13" s="54">
        <v>0.42830000000000001</v>
      </c>
      <c r="E13" s="56">
        <v>21.51</v>
      </c>
      <c r="F13" s="50">
        <v>9378435279</v>
      </c>
      <c r="G13" s="50">
        <v>10214098347</v>
      </c>
      <c r="H13" s="51" t="s">
        <v>68</v>
      </c>
      <c r="I13" s="54">
        <v>0.14897590426753557</v>
      </c>
      <c r="J13" s="54">
        <v>0.15</v>
      </c>
      <c r="K13" s="51" t="s">
        <v>68</v>
      </c>
    </row>
    <row r="14" spans="2:11" x14ac:dyDescent="0.3">
      <c r="B14" s="43">
        <v>5</v>
      </c>
      <c r="C14" s="49" t="s">
        <v>23</v>
      </c>
      <c r="D14" s="54">
        <v>0.39700000000000002</v>
      </c>
      <c r="E14" s="56">
        <v>23.17</v>
      </c>
      <c r="F14" s="50">
        <v>11649481377</v>
      </c>
      <c r="G14" s="50">
        <v>8815620685</v>
      </c>
      <c r="H14" s="51" t="s">
        <v>67</v>
      </c>
      <c r="I14" s="54">
        <v>8.7300691335536543E-2</v>
      </c>
      <c r="J14" s="54">
        <v>6.1075856502033468E-2</v>
      </c>
      <c r="K14" s="51" t="s">
        <v>67</v>
      </c>
    </row>
    <row r="15" spans="2:11" x14ac:dyDescent="0.3">
      <c r="B15" s="43">
        <v>6</v>
      </c>
      <c r="C15" s="49" t="s">
        <v>24</v>
      </c>
      <c r="D15" s="54">
        <v>0.46660000000000001</v>
      </c>
      <c r="E15" s="56">
        <v>17.829999999999998</v>
      </c>
      <c r="F15" s="50">
        <v>21390388521</v>
      </c>
      <c r="G15" s="50">
        <v>23917310180</v>
      </c>
      <c r="H15" s="51" t="s">
        <v>68</v>
      </c>
      <c r="I15" s="54">
        <v>0.1451082206614486</v>
      </c>
      <c r="J15" s="54">
        <v>0.15</v>
      </c>
      <c r="K15" s="51" t="s">
        <v>68</v>
      </c>
    </row>
    <row r="16" spans="2:11" x14ac:dyDescent="0.3">
      <c r="B16" s="43">
        <v>7</v>
      </c>
      <c r="C16" s="49" t="s">
        <v>26</v>
      </c>
      <c r="D16" s="54">
        <v>0.39140000000000003</v>
      </c>
      <c r="E16" s="56">
        <v>17.52</v>
      </c>
      <c r="F16" s="50">
        <v>11621975745</v>
      </c>
      <c r="G16" s="50">
        <v>18394033041</v>
      </c>
      <c r="H16" s="51" t="s">
        <v>68</v>
      </c>
      <c r="I16" s="54">
        <v>0.10251529888004184</v>
      </c>
      <c r="J16" s="54">
        <v>0.15</v>
      </c>
      <c r="K16" s="51" t="s">
        <v>68</v>
      </c>
    </row>
    <row r="17" spans="2:11" x14ac:dyDescent="0.3">
      <c r="B17" s="43">
        <v>8</v>
      </c>
      <c r="C17" s="49" t="s">
        <v>71</v>
      </c>
      <c r="D17" s="54">
        <v>7.51E-2</v>
      </c>
      <c r="E17" s="56">
        <v>23.45</v>
      </c>
      <c r="F17" s="50">
        <v>1455059355</v>
      </c>
      <c r="G17" s="50">
        <v>1082497606</v>
      </c>
      <c r="H17" s="51" t="s">
        <v>67</v>
      </c>
      <c r="I17" s="54">
        <v>4.9626117228931807E-3</v>
      </c>
      <c r="J17" s="54">
        <v>3.4132029442541408E-3</v>
      </c>
      <c r="K17" s="51" t="s">
        <v>67</v>
      </c>
    </row>
    <row r="18" spans="2:11" x14ac:dyDescent="0.3">
      <c r="B18" s="43">
        <v>9</v>
      </c>
      <c r="C18" s="49" t="s">
        <v>29</v>
      </c>
      <c r="D18" s="54">
        <v>0.27529999999999999</v>
      </c>
      <c r="E18" s="56">
        <v>22.16</v>
      </c>
      <c r="F18" s="50">
        <v>11827593729</v>
      </c>
      <c r="G18" s="50">
        <v>4070198064</v>
      </c>
      <c r="H18" s="51" t="s">
        <v>67</v>
      </c>
      <c r="I18" s="54">
        <v>1.8235474386043015E-2</v>
      </c>
      <c r="J18" s="54">
        <v>5.8015199503268361E-3</v>
      </c>
      <c r="K18" s="51" t="s">
        <v>67</v>
      </c>
    </row>
    <row r="19" spans="2:11" x14ac:dyDescent="0.3">
      <c r="B19" s="43">
        <v>10</v>
      </c>
      <c r="C19" s="49" t="s">
        <v>72</v>
      </c>
      <c r="D19" s="54">
        <v>0.1754</v>
      </c>
      <c r="E19" s="56">
        <v>21.93</v>
      </c>
      <c r="F19" s="50">
        <v>1477726016</v>
      </c>
      <c r="G19" s="50">
        <v>1008934842</v>
      </c>
      <c r="H19" s="51" t="s">
        <v>67</v>
      </c>
      <c r="I19" s="54">
        <v>1.1405404431853923E-2</v>
      </c>
      <c r="J19" s="54">
        <v>7.1992204068915232E-3</v>
      </c>
      <c r="K19" s="51" t="s">
        <v>67</v>
      </c>
    </row>
    <row r="20" spans="2:11" x14ac:dyDescent="0.3">
      <c r="B20" s="43">
        <v>11</v>
      </c>
      <c r="C20" s="49" t="s">
        <v>31</v>
      </c>
      <c r="D20" s="54">
        <v>0.42849999999999999</v>
      </c>
      <c r="E20" s="56">
        <v>24.16</v>
      </c>
      <c r="F20" s="50">
        <v>8931680607</v>
      </c>
      <c r="G20" s="50">
        <v>4204364165</v>
      </c>
      <c r="H20" s="51" t="s">
        <v>67</v>
      </c>
      <c r="I20" s="54">
        <v>1.4104464831525656E-2</v>
      </c>
      <c r="J20" s="54">
        <v>6.1380346097124122E-3</v>
      </c>
      <c r="K20" s="51" t="s">
        <v>67</v>
      </c>
    </row>
    <row r="21" spans="2:11" x14ac:dyDescent="0.3">
      <c r="B21" s="43">
        <v>12</v>
      </c>
      <c r="C21" s="49" t="s">
        <v>32</v>
      </c>
      <c r="D21" s="54">
        <v>0.28110000000000002</v>
      </c>
      <c r="E21" s="56">
        <v>14.17</v>
      </c>
      <c r="F21" s="50">
        <v>31130162961</v>
      </c>
      <c r="G21" s="50">
        <v>41318080579</v>
      </c>
      <c r="H21" s="51" t="s">
        <v>68</v>
      </c>
      <c r="I21" s="54">
        <v>2.937916789350457E-2</v>
      </c>
      <c r="J21" s="54">
        <v>3.6049879264943789E-2</v>
      </c>
      <c r="K21" s="51" t="s">
        <v>68</v>
      </c>
    </row>
    <row r="22" spans="2:11" x14ac:dyDescent="0.3">
      <c r="B22" s="43">
        <v>13</v>
      </c>
      <c r="C22" s="49" t="s">
        <v>33</v>
      </c>
      <c r="D22" s="54">
        <v>0.43530000000000002</v>
      </c>
      <c r="E22" s="56">
        <v>14.66</v>
      </c>
      <c r="F22" s="50">
        <v>20591935628</v>
      </c>
      <c r="G22" s="50">
        <v>15845753548</v>
      </c>
      <c r="H22" s="51" t="s">
        <v>67</v>
      </c>
      <c r="I22" s="54">
        <v>1.60857076941405E-2</v>
      </c>
      <c r="J22" s="54">
        <v>1.1443568587519848E-2</v>
      </c>
      <c r="K22" s="51" t="s">
        <v>67</v>
      </c>
    </row>
    <row r="23" spans="2:11" x14ac:dyDescent="0.3">
      <c r="B23" s="43">
        <v>14</v>
      </c>
      <c r="C23" s="49" t="s">
        <v>55</v>
      </c>
      <c r="D23" s="54">
        <v>0.3327</v>
      </c>
      <c r="E23" s="56">
        <v>25.62</v>
      </c>
      <c r="F23" s="50" t="s">
        <v>40</v>
      </c>
      <c r="G23" s="50">
        <v>2724053849</v>
      </c>
      <c r="H23" s="51" t="s">
        <v>41</v>
      </c>
      <c r="I23" s="54">
        <v>0</v>
      </c>
      <c r="J23" s="54">
        <v>9.883420685157733E-3</v>
      </c>
      <c r="K23" s="51" t="s">
        <v>41</v>
      </c>
    </row>
    <row r="24" spans="2:11" x14ac:dyDescent="0.3">
      <c r="B24" s="43">
        <v>15</v>
      </c>
      <c r="C24" s="49" t="s">
        <v>34</v>
      </c>
      <c r="D24" s="54">
        <v>0.77470000000000006</v>
      </c>
      <c r="E24" s="56">
        <v>21.38</v>
      </c>
      <c r="F24" s="50">
        <v>1049621390232</v>
      </c>
      <c r="G24" s="50">
        <v>704791244036</v>
      </c>
      <c r="H24" s="51" t="s">
        <v>67</v>
      </c>
      <c r="I24" s="54">
        <v>0.15496245308740975</v>
      </c>
      <c r="J24" s="54">
        <v>9.6196636981312852E-2</v>
      </c>
      <c r="K24" s="51" t="s">
        <v>67</v>
      </c>
    </row>
    <row r="25" spans="2:11" x14ac:dyDescent="0.3">
      <c r="B25" s="43">
        <v>16</v>
      </c>
      <c r="C25" s="49" t="s">
        <v>35</v>
      </c>
      <c r="D25" s="54">
        <v>0.247</v>
      </c>
      <c r="E25" s="56">
        <v>10.73</v>
      </c>
      <c r="F25" s="50">
        <v>4462158773</v>
      </c>
      <c r="G25" s="50">
        <v>5701688267</v>
      </c>
      <c r="H25" s="51" t="s">
        <v>68</v>
      </c>
      <c r="I25" s="54">
        <v>3.6524631977725125E-2</v>
      </c>
      <c r="J25" s="54">
        <v>4.3146927774060928E-2</v>
      </c>
      <c r="K25" s="51" t="s">
        <v>68</v>
      </c>
    </row>
    <row r="26" spans="2:11" x14ac:dyDescent="0.3">
      <c r="B26" s="43">
        <v>17</v>
      </c>
      <c r="C26" s="49" t="s">
        <v>81</v>
      </c>
      <c r="D26" s="54">
        <v>0.307</v>
      </c>
      <c r="E26" s="56">
        <v>21.04</v>
      </c>
      <c r="F26" s="50" t="s">
        <v>40</v>
      </c>
      <c r="G26" s="50">
        <v>7441124764</v>
      </c>
      <c r="H26" s="51" t="s">
        <v>41</v>
      </c>
      <c r="I26" s="54">
        <v>0</v>
      </c>
      <c r="J26" s="54">
        <v>7.9065314046584175E-3</v>
      </c>
      <c r="K26" s="51" t="s">
        <v>41</v>
      </c>
    </row>
    <row r="27" spans="2:11" x14ac:dyDescent="0.3">
      <c r="B27" s="43">
        <v>18</v>
      </c>
      <c r="C27" s="49" t="s">
        <v>36</v>
      </c>
      <c r="D27" s="54">
        <v>0.49</v>
      </c>
      <c r="E27" s="56">
        <v>23.32</v>
      </c>
      <c r="F27" s="50">
        <v>6691664730</v>
      </c>
      <c r="G27" s="50">
        <v>4792813141</v>
      </c>
      <c r="H27" s="51" t="s">
        <v>67</v>
      </c>
      <c r="I27" s="54">
        <v>1.7257583317211514E-2</v>
      </c>
      <c r="J27" s="54">
        <v>1.1427254029308389E-2</v>
      </c>
      <c r="K27" s="51" t="s">
        <v>67</v>
      </c>
    </row>
    <row r="28" spans="2:11" x14ac:dyDescent="0.3">
      <c r="B28" s="43">
        <v>19</v>
      </c>
      <c r="C28" s="49" t="s">
        <v>37</v>
      </c>
      <c r="D28" s="54">
        <v>0.17119999999999999</v>
      </c>
      <c r="E28" s="56">
        <v>25.68</v>
      </c>
      <c r="F28" s="50">
        <v>1070995296</v>
      </c>
      <c r="G28" s="50">
        <v>1064573975</v>
      </c>
      <c r="H28" s="51" t="s">
        <v>67</v>
      </c>
      <c r="I28" s="54">
        <v>4.5834211507025232E-3</v>
      </c>
      <c r="J28" s="54">
        <v>4.2119540574733971E-3</v>
      </c>
      <c r="K28" s="51" t="s">
        <v>67</v>
      </c>
    </row>
    <row r="29" spans="2:11" x14ac:dyDescent="0.3">
      <c r="B29" s="43">
        <v>20</v>
      </c>
      <c r="C29" s="49" t="s">
        <v>38</v>
      </c>
      <c r="D29" s="54">
        <v>0.47270000000000001</v>
      </c>
      <c r="E29" s="56">
        <v>17.14</v>
      </c>
      <c r="F29" s="50">
        <v>9585033828</v>
      </c>
      <c r="G29" s="50">
        <v>12203483356</v>
      </c>
      <c r="H29" s="51" t="s">
        <v>68</v>
      </c>
      <c r="I29" s="54">
        <v>4.6214693249953028E-3</v>
      </c>
      <c r="J29" s="54">
        <v>5.4397108761164662E-3</v>
      </c>
      <c r="K29" s="51" t="s">
        <v>68</v>
      </c>
    </row>
    <row r="30" spans="2:11" x14ac:dyDescent="0.3">
      <c r="B30" s="43">
        <v>21</v>
      </c>
      <c r="C30" s="49" t="s">
        <v>82</v>
      </c>
      <c r="D30" s="54">
        <v>0.1411</v>
      </c>
      <c r="E30" s="56">
        <v>19.32</v>
      </c>
      <c r="F30" s="50" t="s">
        <v>40</v>
      </c>
      <c r="G30" s="50">
        <v>14350368571</v>
      </c>
      <c r="H30" s="51" t="s">
        <v>41</v>
      </c>
      <c r="I30" s="54">
        <v>0</v>
      </c>
      <c r="J30" s="54">
        <v>1.438014771569412E-2</v>
      </c>
      <c r="K30" s="51" t="s">
        <v>41</v>
      </c>
    </row>
    <row r="31" spans="2:11" x14ac:dyDescent="0.3">
      <c r="B31" s="43">
        <v>22</v>
      </c>
      <c r="C31" s="49" t="s">
        <v>83</v>
      </c>
      <c r="D31" s="54">
        <v>0.43020000000000003</v>
      </c>
      <c r="E31" s="56">
        <v>20.22</v>
      </c>
      <c r="F31" s="50" t="s">
        <v>40</v>
      </c>
      <c r="G31" s="50">
        <v>10547878773</v>
      </c>
      <c r="H31" s="51" t="s">
        <v>41</v>
      </c>
      <c r="I31" s="54">
        <v>0</v>
      </c>
      <c r="J31" s="54">
        <v>3.0524758686099232E-2</v>
      </c>
      <c r="K31" s="51" t="s">
        <v>41</v>
      </c>
    </row>
    <row r="32" spans="2:11" x14ac:dyDescent="0.3">
      <c r="B32" s="43">
        <v>23</v>
      </c>
      <c r="C32" s="49" t="s">
        <v>73</v>
      </c>
      <c r="D32" s="54">
        <v>0.1024</v>
      </c>
      <c r="E32" s="56">
        <v>7.11</v>
      </c>
      <c r="F32" s="50">
        <v>14079066577</v>
      </c>
      <c r="G32" s="50">
        <v>17035351086</v>
      </c>
      <c r="H32" s="51" t="s">
        <v>68</v>
      </c>
      <c r="I32" s="54">
        <v>2.2759184103350066E-2</v>
      </c>
      <c r="J32" s="54">
        <v>2.5458891728847688E-2</v>
      </c>
      <c r="K32" s="51" t="s">
        <v>68</v>
      </c>
    </row>
    <row r="33" spans="2:12" x14ac:dyDescent="0.3">
      <c r="B33" s="43">
        <v>24</v>
      </c>
      <c r="C33" s="49" t="s">
        <v>42</v>
      </c>
      <c r="D33" s="54">
        <v>0.31</v>
      </c>
      <c r="E33" s="56">
        <v>22.54</v>
      </c>
      <c r="F33" s="50">
        <v>14878892408</v>
      </c>
      <c r="G33" s="50">
        <v>9829503739</v>
      </c>
      <c r="H33" s="51" t="s">
        <v>67</v>
      </c>
      <c r="I33" s="54">
        <v>1.0176967967400164E-2</v>
      </c>
      <c r="J33" s="54">
        <v>6.2156274466729665E-3</v>
      </c>
      <c r="K33" s="51" t="s">
        <v>67</v>
      </c>
      <c r="L33" s="40"/>
    </row>
    <row r="34" spans="2:12" x14ac:dyDescent="0.3">
      <c r="B34" s="43">
        <v>25</v>
      </c>
      <c r="C34" s="49" t="s">
        <v>44</v>
      </c>
      <c r="D34" s="54">
        <v>0.16750000000000001</v>
      </c>
      <c r="E34" s="56">
        <v>15.63</v>
      </c>
      <c r="F34" s="50">
        <v>33418168138</v>
      </c>
      <c r="G34" s="50">
        <v>25530276649</v>
      </c>
      <c r="H34" s="51" t="s">
        <v>67</v>
      </c>
      <c r="I34" s="54">
        <v>1.1616152443776165E-2</v>
      </c>
      <c r="J34" s="54">
        <v>8.2042854689636305E-3</v>
      </c>
      <c r="K34" s="51" t="s">
        <v>67</v>
      </c>
      <c r="L34" s="40"/>
    </row>
    <row r="35" spans="2:12" x14ac:dyDescent="0.3">
      <c r="B35" s="43">
        <v>26</v>
      </c>
      <c r="C35" s="49" t="s">
        <v>45</v>
      </c>
      <c r="D35" s="54">
        <v>0.2205</v>
      </c>
      <c r="E35" s="56">
        <v>21.97</v>
      </c>
      <c r="F35" s="50">
        <v>8078678762</v>
      </c>
      <c r="G35" s="50">
        <v>4763924234</v>
      </c>
      <c r="H35" s="51" t="s">
        <v>67</v>
      </c>
      <c r="I35" s="54">
        <v>8.3791514709808234E-3</v>
      </c>
      <c r="J35" s="54">
        <v>4.5680424080283225E-3</v>
      </c>
      <c r="K35" s="51" t="s">
        <v>67</v>
      </c>
      <c r="L35" s="40"/>
    </row>
    <row r="36" spans="2:12" x14ac:dyDescent="0.3">
      <c r="B36" s="43">
        <v>27</v>
      </c>
      <c r="C36" s="49" t="s">
        <v>84</v>
      </c>
      <c r="D36" s="54">
        <v>0.48720000000000002</v>
      </c>
      <c r="E36" s="56">
        <v>25.1</v>
      </c>
      <c r="F36" s="50" t="s">
        <v>40</v>
      </c>
      <c r="G36" s="50">
        <v>1563401185</v>
      </c>
      <c r="H36" s="51" t="s">
        <v>41</v>
      </c>
      <c r="I36" s="54">
        <v>0</v>
      </c>
      <c r="J36" s="54">
        <v>6.8608267330019027E-3</v>
      </c>
      <c r="K36" s="51" t="s">
        <v>41</v>
      </c>
      <c r="L36" s="40"/>
    </row>
    <row r="37" spans="2:12" x14ac:dyDescent="0.3">
      <c r="B37" s="43">
        <v>28</v>
      </c>
      <c r="C37" s="49" t="s">
        <v>47</v>
      </c>
      <c r="D37" s="54">
        <v>0.47139999999999999</v>
      </c>
      <c r="E37" s="56">
        <v>25.64</v>
      </c>
      <c r="F37" s="50">
        <v>15565699065</v>
      </c>
      <c r="G37" s="50">
        <v>20965256430</v>
      </c>
      <c r="H37" s="51" t="s">
        <v>68</v>
      </c>
      <c r="I37" s="54">
        <v>7.4178069948102318E-2</v>
      </c>
      <c r="J37" s="54">
        <v>9.2366110769286233E-2</v>
      </c>
      <c r="K37" s="51" t="s">
        <v>68</v>
      </c>
      <c r="L37" s="40"/>
    </row>
    <row r="38" spans="2:12" x14ac:dyDescent="0.3">
      <c r="B38" s="43">
        <v>29</v>
      </c>
      <c r="C38" s="49" t="s">
        <v>48</v>
      </c>
      <c r="D38" s="54">
        <v>0.36749999999999999</v>
      </c>
      <c r="E38" s="56">
        <v>24.17</v>
      </c>
      <c r="F38" s="50">
        <v>9595118093</v>
      </c>
      <c r="G38" s="50">
        <v>9912142198</v>
      </c>
      <c r="H38" s="51" t="s">
        <v>68</v>
      </c>
      <c r="I38" s="54">
        <v>9.6830194206714518E-3</v>
      </c>
      <c r="J38" s="54">
        <v>9.2476967877598466E-3</v>
      </c>
      <c r="K38" s="51" t="s">
        <v>67</v>
      </c>
      <c r="L38" s="40"/>
    </row>
    <row r="39" spans="2:12" x14ac:dyDescent="0.3">
      <c r="B39" s="43">
        <v>30</v>
      </c>
      <c r="C39" s="49" t="s">
        <v>50</v>
      </c>
      <c r="D39" s="54">
        <v>0.1449</v>
      </c>
      <c r="E39" s="56">
        <v>18.21</v>
      </c>
      <c r="F39" s="50">
        <v>7027306368</v>
      </c>
      <c r="G39" s="50">
        <v>8130733670</v>
      </c>
      <c r="H39" s="51" t="s">
        <v>68</v>
      </c>
      <c r="I39" s="54">
        <v>1.8188855805109049E-2</v>
      </c>
      <c r="J39" s="54">
        <v>1.9455921579838234E-2</v>
      </c>
      <c r="K39" s="51" t="s">
        <v>68</v>
      </c>
      <c r="L39" s="40"/>
    </row>
    <row r="40" spans="2:12" x14ac:dyDescent="0.3">
      <c r="B40" s="44" t="s">
        <v>51</v>
      </c>
      <c r="C40" s="45"/>
      <c r="D40" s="45"/>
      <c r="E40" s="46"/>
      <c r="F40" s="46"/>
      <c r="G40" s="47"/>
      <c r="H40" s="47"/>
      <c r="I40" s="46"/>
      <c r="J40" s="47"/>
      <c r="K40" s="47"/>
      <c r="L40" s="48"/>
    </row>
    <row r="41" spans="2:12" x14ac:dyDescent="0.3">
      <c r="B41" s="104" t="s">
        <v>52</v>
      </c>
      <c r="C41" s="104"/>
      <c r="D41" s="104"/>
      <c r="E41" s="104"/>
      <c r="F41" s="104"/>
      <c r="G41" s="104"/>
      <c r="H41" s="104"/>
      <c r="I41" s="104"/>
      <c r="J41" s="104"/>
      <c r="K41" s="104"/>
      <c r="L41" s="53"/>
    </row>
    <row r="42" spans="2:12" x14ac:dyDescent="0.3">
      <c r="B42" s="104"/>
      <c r="C42" s="104"/>
      <c r="D42" s="104"/>
      <c r="E42" s="104"/>
      <c r="F42" s="104"/>
      <c r="G42" s="104"/>
      <c r="H42" s="104"/>
      <c r="I42" s="104"/>
      <c r="J42" s="104"/>
      <c r="K42" s="104"/>
      <c r="L42" s="53"/>
    </row>
    <row r="44" spans="2:12" x14ac:dyDescent="0.3">
      <c r="B44" s="58" t="s">
        <v>53</v>
      </c>
      <c r="C44" s="40"/>
      <c r="D44" s="40"/>
      <c r="E44" s="40"/>
      <c r="F44" s="40"/>
      <c r="G44" s="40"/>
      <c r="H44" s="40"/>
      <c r="I44" s="40"/>
      <c r="J44" s="40"/>
      <c r="K44" s="40"/>
      <c r="L44" s="40"/>
    </row>
    <row r="45" spans="2:12" x14ac:dyDescent="0.3">
      <c r="B45" s="40"/>
      <c r="C45" s="40"/>
      <c r="D45" s="40"/>
      <c r="E45" s="40"/>
      <c r="F45" s="40"/>
      <c r="G45" s="40"/>
      <c r="H45" s="40"/>
      <c r="I45" s="40"/>
      <c r="J45" s="40"/>
      <c r="K45" s="40"/>
      <c r="L45" s="40"/>
    </row>
    <row r="46" spans="2:12" x14ac:dyDescent="0.3">
      <c r="B46" s="102" t="s">
        <v>9</v>
      </c>
      <c r="C46" s="102" t="s">
        <v>10</v>
      </c>
      <c r="D46" s="102" t="s">
        <v>54</v>
      </c>
      <c r="E46" s="102"/>
      <c r="F46" s="102"/>
      <c r="G46" s="40"/>
      <c r="H46" s="40"/>
      <c r="I46" s="40"/>
      <c r="J46" s="40"/>
      <c r="K46" s="40"/>
      <c r="L46" s="40"/>
    </row>
    <row r="47" spans="2:12" x14ac:dyDescent="0.3">
      <c r="B47" s="102"/>
      <c r="C47" s="102"/>
      <c r="D47" s="102"/>
      <c r="E47" s="102"/>
      <c r="F47" s="102"/>
      <c r="G47" s="40"/>
      <c r="H47" s="40"/>
      <c r="I47" s="40"/>
      <c r="J47" s="40"/>
      <c r="K47" s="40"/>
      <c r="L47" s="40"/>
    </row>
    <row r="48" spans="2:12" x14ac:dyDescent="0.3">
      <c r="B48" s="43">
        <v>1</v>
      </c>
      <c r="C48" s="59" t="s">
        <v>69</v>
      </c>
      <c r="D48" s="103" t="s">
        <v>85</v>
      </c>
      <c r="E48" s="103"/>
      <c r="F48" s="103"/>
      <c r="G48" s="40"/>
      <c r="H48" s="40"/>
      <c r="I48" s="40"/>
      <c r="J48" s="40"/>
      <c r="K48" s="40"/>
      <c r="L48" s="40"/>
    </row>
    <row r="49" spans="2:6" x14ac:dyDescent="0.3">
      <c r="B49" s="43">
        <v>2</v>
      </c>
      <c r="C49" s="59" t="s">
        <v>27</v>
      </c>
      <c r="D49" s="103" t="s">
        <v>86</v>
      </c>
      <c r="E49" s="103"/>
      <c r="F49" s="103"/>
    </row>
    <row r="50" spans="2:6" x14ac:dyDescent="0.3">
      <c r="B50" s="43">
        <v>3</v>
      </c>
      <c r="C50" s="59" t="s">
        <v>28</v>
      </c>
      <c r="D50" s="103" t="s">
        <v>87</v>
      </c>
      <c r="E50" s="103"/>
      <c r="F50" s="103"/>
    </row>
    <row r="51" spans="2:6" x14ac:dyDescent="0.3">
      <c r="B51" s="43">
        <v>4</v>
      </c>
      <c r="C51" s="59" t="s">
        <v>39</v>
      </c>
      <c r="D51" s="103" t="s">
        <v>88</v>
      </c>
      <c r="E51" s="103"/>
      <c r="F51" s="103"/>
    </row>
    <row r="52" spans="2:6" x14ac:dyDescent="0.3">
      <c r="B52" s="43">
        <v>5</v>
      </c>
      <c r="C52" s="59" t="s">
        <v>46</v>
      </c>
      <c r="D52" s="103" t="s">
        <v>89</v>
      </c>
      <c r="E52" s="103"/>
      <c r="F52" s="103"/>
    </row>
  </sheetData>
  <mergeCells count="15">
    <mergeCell ref="D52:F52"/>
    <mergeCell ref="B46:B47"/>
    <mergeCell ref="C46:C47"/>
    <mergeCell ref="I8:K8"/>
    <mergeCell ref="B41:K42"/>
    <mergeCell ref="E8:E9"/>
    <mergeCell ref="B8:B9"/>
    <mergeCell ref="C8:C9"/>
    <mergeCell ref="D8:D9"/>
    <mergeCell ref="F8:H8"/>
    <mergeCell ref="D46:F47"/>
    <mergeCell ref="D48:F48"/>
    <mergeCell ref="D49:F49"/>
    <mergeCell ref="D50:F50"/>
    <mergeCell ref="D51:F5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Daftar Saham</vt:lpstr>
      <vt:lpstr>Daftar Saham Konsisten</vt:lpstr>
      <vt:lpstr>20 Sep 2023 - 19 Mar 2024</vt:lpstr>
      <vt:lpstr>20 Mar 2024 - 17 Sep 2024</vt:lpstr>
      <vt:lpstr>18 Sep 2024 - 18 Maret 2025</vt:lpstr>
      <vt:lpstr>3 Februari 2025 - 30 April 2025</vt:lpstr>
      <vt:lpstr>2 Mei 2025 - 31 Oktober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Risgun</dc:creator>
  <cp:lastModifiedBy>Risgun</cp:lastModifiedBy>
  <dcterms:created xsi:type="dcterms:W3CDTF">2025-09-25T12:20:07Z</dcterms:created>
  <dcterms:modified xsi:type="dcterms:W3CDTF">2026-01-03T16:49:27Z</dcterms:modified>
</cp:coreProperties>
</file>