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hammad najib\Documents\Academia\Research\2023\Geran Penyelidikan Khas USIM\FDM-Siap Tahlil\Dapatan FDM\Final Result of FDM Data Analysis\"/>
    </mc:Choice>
  </mc:AlternateContent>
  <xr:revisionPtr revIDLastSave="0" documentId="13_ncr:1_{6E6D099C-0496-4ED4-BEEF-B29F5F3130B6}" xr6:coauthVersionLast="47" xr6:coauthVersionMax="47" xr10:uidLastSave="{00000000-0000-0000-0000-000000000000}"/>
  <bookViews>
    <workbookView xWindow="9510" yWindow="0" windowWidth="9780" windowHeight="10170" firstSheet="1" activeTab="2" xr2:uid="{00000000-000D-0000-FFFF-FFFF00000000}"/>
  </bookViews>
  <sheets>
    <sheet name="Information" sheetId="36" r:id="rId1"/>
    <sheet name="Interface" sheetId="38" r:id="rId2"/>
    <sheet name="Interactivity" sheetId="39" r:id="rId3"/>
    <sheet name="Teknikal Aplikasi" sheetId="40" state="hidden" r:id="rId4"/>
  </sheets>
  <definedNames>
    <definedName name="FUZZY_SCALE" localSheetId="0">Information!$F$17:$J$23</definedName>
    <definedName name="FUZZY_SCALE" localSheetId="2">Interactivity!$F$17:$J$23</definedName>
    <definedName name="FUZZY_SCALE" localSheetId="1">Interface!$F$17:$J$23</definedName>
    <definedName name="FUZZY_SCALE" localSheetId="3">'Teknikal Aplikasi'!$F$17:$J$23</definedName>
    <definedName name="FUZZY_SCALE">#REF!</definedName>
    <definedName name="Keutamaan__Ranking" localSheetId="0">Information!$Q$126:$R$134</definedName>
    <definedName name="Keutamaan__Ranking" localSheetId="2">Interactivity!$Q$126:$R$134</definedName>
    <definedName name="Keutamaan__Ranking" localSheetId="1">Interface!$Q$126:$R$134</definedName>
    <definedName name="Keutamaan__Ranking" localSheetId="3">'Teknikal Aplikasi'!$Q$155:$R$162</definedName>
    <definedName name="Keutamaan__Ranking">#REF!</definedName>
    <definedName name="peratus" localSheetId="0">Information!$V$128:$W$130</definedName>
    <definedName name="peratus" localSheetId="2">Interactivity!$V$128:$W$130</definedName>
    <definedName name="peratus" localSheetId="1">Interface!$V$128:$W$130</definedName>
    <definedName name="peratus" localSheetId="3">'Teknikal Aplikasi'!$V$157:$W$159</definedName>
    <definedName name="peratu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52" i="36" l="1" a="1"/>
  <c r="Z52" i="36" s="1"/>
  <c r="AA52" i="36" a="1"/>
  <c r="AC52" i="36"/>
  <c r="AD52" i="36" a="1"/>
  <c r="AF52" i="36" s="1"/>
  <c r="AG52" i="36" a="1"/>
  <c r="AI52" i="36"/>
  <c r="AJ52" i="36" a="1"/>
  <c r="AL52" i="36" s="1"/>
  <c r="AM52" i="36" a="1"/>
  <c r="AO52" i="36"/>
  <c r="AP52" i="36" a="1"/>
  <c r="AR52" i="36" s="1"/>
  <c r="AS52" i="36" a="1"/>
  <c r="AU52" i="36"/>
  <c r="AV52" i="36" a="1"/>
  <c r="AX52" i="36" s="1"/>
  <c r="AY52" i="36" a="1"/>
  <c r="BA52" i="36"/>
  <c r="BB52" i="36" a="1"/>
  <c r="BD52" i="36" s="1"/>
  <c r="BE52" i="36" a="1"/>
  <c r="BG52" i="36"/>
  <c r="BH52" i="36" a="1"/>
  <c r="BJ52" i="36" s="1"/>
  <c r="BK52" i="36" a="1"/>
  <c r="BM52" i="36"/>
  <c r="BN52" i="36" a="1"/>
  <c r="BP52" i="36" s="1"/>
  <c r="BQ52" i="36" a="1"/>
  <c r="BS52" i="36"/>
  <c r="BT52" i="36" a="1"/>
  <c r="BV52" i="36" s="1"/>
  <c r="BW52" i="36" a="1"/>
  <c r="BY52" i="36"/>
  <c r="BZ52" i="36" a="1"/>
  <c r="CB52" i="36" s="1"/>
  <c r="CC52" i="36" a="1"/>
  <c r="CE52" i="36"/>
  <c r="CF52" i="36" a="1"/>
  <c r="CH52" i="36" s="1"/>
  <c r="CI52" i="36" a="1"/>
  <c r="CK52" i="36"/>
  <c r="CL52" i="36" a="1"/>
  <c r="CN52" i="36" s="1"/>
  <c r="X53" i="36" a="1"/>
  <c r="Z53" i="36"/>
  <c r="AA53" i="36" a="1"/>
  <c r="AC53" i="36" s="1"/>
  <c r="AD53" i="36" a="1"/>
  <c r="AF53" i="36"/>
  <c r="AG53" i="36" a="1"/>
  <c r="AI53" i="36" s="1"/>
  <c r="AJ53" i="36" a="1"/>
  <c r="AL53" i="36"/>
  <c r="AM53" i="36" a="1"/>
  <c r="AO53" i="36" s="1"/>
  <c r="AP53" i="36" a="1"/>
  <c r="AR53" i="36"/>
  <c r="AS53" i="36" a="1"/>
  <c r="AU53" i="36" s="1"/>
  <c r="AV53" i="36" a="1"/>
  <c r="AX53" i="36"/>
  <c r="AY53" i="36" a="1"/>
  <c r="BA53" i="36" s="1"/>
  <c r="BB53" i="36" a="1"/>
  <c r="BD53" i="36"/>
  <c r="BE53" i="36" a="1"/>
  <c r="BG53" i="36" s="1"/>
  <c r="BH53" i="36" a="1"/>
  <c r="BJ53" i="36"/>
  <c r="BK53" i="36" a="1"/>
  <c r="BM53" i="36" s="1"/>
  <c r="BN53" i="36" a="1"/>
  <c r="BP53" i="36"/>
  <c r="BQ53" i="36" a="1"/>
  <c r="BS53" i="36" s="1"/>
  <c r="BT53" i="36" a="1"/>
  <c r="BV53" i="36"/>
  <c r="BW53" i="36" a="1"/>
  <c r="BY53" i="36" s="1"/>
  <c r="BZ53" i="36" a="1"/>
  <c r="CB53" i="36"/>
  <c r="CC53" i="36" a="1"/>
  <c r="CE53" i="36" s="1"/>
  <c r="CF53" i="36" a="1"/>
  <c r="CH53" i="36"/>
  <c r="CI53" i="36" a="1"/>
  <c r="CK53" i="36" s="1"/>
  <c r="CL53" i="36" a="1"/>
  <c r="CN53" i="36"/>
  <c r="X54" i="36" a="1"/>
  <c r="Z54" i="36" s="1"/>
  <c r="AA54" i="36" a="1"/>
  <c r="AC54" i="36"/>
  <c r="AD54" i="36" a="1"/>
  <c r="AF54" i="36" s="1"/>
  <c r="AG54" i="36" a="1"/>
  <c r="AI54" i="36"/>
  <c r="AJ54" i="36" a="1"/>
  <c r="AL54" i="36" s="1"/>
  <c r="AM54" i="36" a="1"/>
  <c r="AO54" i="36"/>
  <c r="AP54" i="36" a="1"/>
  <c r="AR54" i="36" s="1"/>
  <c r="AS54" i="36" a="1"/>
  <c r="AU54" i="36"/>
  <c r="AV54" i="36" a="1"/>
  <c r="AX54" i="36" s="1"/>
  <c r="AY54" i="36" a="1"/>
  <c r="BA54" i="36"/>
  <c r="BB54" i="36" a="1"/>
  <c r="BD54" i="36" s="1"/>
  <c r="BE54" i="36" a="1"/>
  <c r="BG54" i="36"/>
  <c r="BH54" i="36" a="1"/>
  <c r="BK54" i="36" a="1"/>
  <c r="BM54" i="36"/>
  <c r="BN54" i="36" a="1"/>
  <c r="BQ54" i="36" a="1"/>
  <c r="BS54" i="36"/>
  <c r="BT54" i="36" a="1"/>
  <c r="BW54" i="36" a="1"/>
  <c r="BY54" i="36"/>
  <c r="BZ54" i="36" a="1"/>
  <c r="CC54" i="36" a="1"/>
  <c r="CE54" i="36"/>
  <c r="CF54" i="36" a="1"/>
  <c r="CI54" i="36" a="1"/>
  <c r="CK54" i="36"/>
  <c r="CL54" i="36" a="1"/>
  <c r="X55" i="36" a="1"/>
  <c r="Z55" i="36"/>
  <c r="AA55" i="36" a="1"/>
  <c r="AD55" i="36" a="1"/>
  <c r="AF55" i="36"/>
  <c r="AG55" i="36" a="1"/>
  <c r="AJ55" i="36" a="1"/>
  <c r="AL55" i="36"/>
  <c r="AM55" i="36" a="1"/>
  <c r="AP55" i="36" a="1"/>
  <c r="AR55" i="36"/>
  <c r="AS55" i="36" a="1"/>
  <c r="AV55" i="36" a="1"/>
  <c r="AX55" i="36"/>
  <c r="AY55" i="36" a="1"/>
  <c r="BB55" i="36" a="1"/>
  <c r="BD55" i="36"/>
  <c r="BE55" i="36" a="1"/>
  <c r="BH55" i="36" a="1"/>
  <c r="BJ55" i="36"/>
  <c r="BK55" i="36" a="1"/>
  <c r="BN55" i="36" a="1"/>
  <c r="BP55" i="36"/>
  <c r="BQ55" i="36" a="1"/>
  <c r="BT55" i="36"/>
  <c r="BT55" i="36" a="1"/>
  <c r="BV55" i="36" s="1"/>
  <c r="BX55" i="36"/>
  <c r="BW55" i="36" a="1"/>
  <c r="BY55" i="36" s="1"/>
  <c r="BZ55" i="36" a="1"/>
  <c r="CB55" i="36" s="1"/>
  <c r="CC55" i="36" a="1"/>
  <c r="CE55" i="36" s="1"/>
  <c r="CF55" i="36"/>
  <c r="CF55" i="36" a="1"/>
  <c r="CH55" i="36" s="1"/>
  <c r="CI55" i="36"/>
  <c r="CJ55" i="36"/>
  <c r="CI55" i="36" a="1"/>
  <c r="CK55" i="36" s="1"/>
  <c r="CL55" i="36" a="1"/>
  <c r="CN55" i="36" s="1"/>
  <c r="X56" i="36" a="1"/>
  <c r="Z56" i="36" s="1"/>
  <c r="AA56" i="36"/>
  <c r="AA56" i="36" a="1"/>
  <c r="AC56" i="36" s="1"/>
  <c r="AD56" i="36"/>
  <c r="AE56" i="36"/>
  <c r="AD56" i="36" a="1"/>
  <c r="AF56" i="36" s="1"/>
  <c r="AG56" i="36" a="1"/>
  <c r="AI56" i="36" s="1"/>
  <c r="AJ56" i="36" a="1"/>
  <c r="AL56" i="36" s="1"/>
  <c r="AM56" i="36"/>
  <c r="AM56" i="36" a="1"/>
  <c r="AO56" i="36" s="1"/>
  <c r="AQ56" i="36"/>
  <c r="AP56" i="36" a="1"/>
  <c r="AR56" i="36" s="1"/>
  <c r="AS56" i="36" a="1"/>
  <c r="AU56" i="36" s="1"/>
  <c r="AV56" i="36" a="1"/>
  <c r="AX56" i="36" s="1"/>
  <c r="AY56" i="36"/>
  <c r="AY56" i="36" a="1"/>
  <c r="BA56" i="36" s="1"/>
  <c r="BC56" i="36"/>
  <c r="BB56" i="36" a="1"/>
  <c r="BD56" i="36" s="1"/>
  <c r="BE56" i="36" a="1"/>
  <c r="BG56" i="36" s="1"/>
  <c r="BH56" i="36" a="1"/>
  <c r="BJ56" i="36" s="1"/>
  <c r="BK56" i="36"/>
  <c r="BK56" i="36" a="1"/>
  <c r="BM56" i="36" s="1"/>
  <c r="BO56" i="36"/>
  <c r="BN56" i="36" a="1"/>
  <c r="BP56" i="36" s="1"/>
  <c r="BQ56" i="36" a="1"/>
  <c r="BS56" i="36" s="1"/>
  <c r="BT56" i="36" a="1"/>
  <c r="BV56" i="36" s="1"/>
  <c r="BW56" i="36"/>
  <c r="BW56" i="36" a="1"/>
  <c r="BY56" i="36" s="1"/>
  <c r="CA56" i="36"/>
  <c r="BZ56" i="36" a="1"/>
  <c r="CB56" i="36" s="1"/>
  <c r="CC56" i="36" a="1"/>
  <c r="CE56" i="36" s="1"/>
  <c r="CF56" i="36" a="1"/>
  <c r="CH56" i="36" s="1"/>
  <c r="CI56" i="36"/>
  <c r="CI56" i="36" a="1"/>
  <c r="CK56" i="36" s="1"/>
  <c r="CM56" i="36"/>
  <c r="CL56" i="36" a="1"/>
  <c r="CN56" i="36" s="1"/>
  <c r="X57" i="36" a="1"/>
  <c r="Z57" i="36" s="1"/>
  <c r="AA57" i="36" a="1"/>
  <c r="AC57" i="36" s="1"/>
  <c r="AD57" i="36"/>
  <c r="AD57" i="36" a="1"/>
  <c r="AF57" i="36" s="1"/>
  <c r="AH57" i="36"/>
  <c r="AG57" i="36" a="1"/>
  <c r="AI57" i="36" s="1"/>
  <c r="AJ57" i="36" a="1"/>
  <c r="AL57" i="36" s="1"/>
  <c r="AM57" i="36" a="1"/>
  <c r="AO57" i="36" s="1"/>
  <c r="AP57" i="36"/>
  <c r="AP57" i="36" a="1"/>
  <c r="AR57" i="36" s="1"/>
  <c r="AT57" i="36"/>
  <c r="AS57" i="36" a="1"/>
  <c r="AU57" i="36" s="1"/>
  <c r="AV57" i="36" a="1"/>
  <c r="AX57" i="36" s="1"/>
  <c r="AY57" i="36" a="1"/>
  <c r="BA57" i="36" s="1"/>
  <c r="BB57" i="36"/>
  <c r="BB57" i="36" a="1"/>
  <c r="BD57" i="36" s="1"/>
  <c r="BF57" i="36"/>
  <c r="BE57" i="36" a="1"/>
  <c r="BG57" i="36" s="1"/>
  <c r="BH57" i="36" a="1"/>
  <c r="BJ57" i="36" s="1"/>
  <c r="BK57" i="36" a="1"/>
  <c r="BM57" i="36" s="1"/>
  <c r="BN57" i="36"/>
  <c r="BO57" i="36"/>
  <c r="BN57" i="36" a="1"/>
  <c r="BP57" i="36" s="1"/>
  <c r="BR57" i="36"/>
  <c r="BQ57" i="36" a="1"/>
  <c r="BS57" i="36" s="1"/>
  <c r="BT57" i="36" a="1"/>
  <c r="BV57" i="36" s="1"/>
  <c r="BW57" i="36" a="1"/>
  <c r="BY57" i="36" s="1"/>
  <c r="BZ57" i="36"/>
  <c r="CA57" i="36"/>
  <c r="BZ57" i="36" a="1"/>
  <c r="CB57" i="36" s="1"/>
  <c r="CD57" i="36"/>
  <c r="CC57" i="36" a="1"/>
  <c r="CE57" i="36" s="1"/>
  <c r="CF57" i="36" a="1"/>
  <c r="CH57" i="36" s="1"/>
  <c r="CI57" i="36"/>
  <c r="CI57" i="36" a="1"/>
  <c r="CK57" i="36" s="1"/>
  <c r="CL57" i="36"/>
  <c r="CM57" i="36"/>
  <c r="CL57" i="36" a="1"/>
  <c r="CN57" i="36" s="1"/>
  <c r="Y58" i="36"/>
  <c r="X58" i="36" a="1"/>
  <c r="Z58" i="36" s="1"/>
  <c r="AA58" i="36" a="1"/>
  <c r="AC58" i="36" s="1"/>
  <c r="AD58" i="36"/>
  <c r="AD58" i="36" a="1"/>
  <c r="AF58" i="36" s="1"/>
  <c r="AG58" i="36"/>
  <c r="AH58" i="36"/>
  <c r="AG58" i="36" a="1"/>
  <c r="AI58" i="36" s="1"/>
  <c r="AK58" i="36"/>
  <c r="AJ58" i="36" a="1"/>
  <c r="AL58" i="36" s="1"/>
  <c r="AM58" i="36" a="1"/>
  <c r="AO58" i="36" s="1"/>
  <c r="AP58" i="36"/>
  <c r="AP58" i="36" a="1"/>
  <c r="AR58" i="36" s="1"/>
  <c r="AS58" i="36"/>
  <c r="AT58" i="36"/>
  <c r="AS58" i="36" a="1"/>
  <c r="AU58" i="36" s="1"/>
  <c r="AW58" i="36"/>
  <c r="AV58" i="36" a="1"/>
  <c r="AX58" i="36" s="1"/>
  <c r="AY58" i="36" a="1"/>
  <c r="BA58" i="36" s="1"/>
  <c r="BB58" i="36"/>
  <c r="BB58" i="36" a="1"/>
  <c r="BD58" i="36" s="1"/>
  <c r="BE58" i="36"/>
  <c r="BF58" i="36"/>
  <c r="BE58" i="36" a="1"/>
  <c r="BG58" i="36" s="1"/>
  <c r="BI58" i="36"/>
  <c r="BH58" i="36" a="1"/>
  <c r="BJ58" i="36" s="1"/>
  <c r="BK58" i="36" a="1"/>
  <c r="BM58" i="36" s="1"/>
  <c r="BN58" i="36"/>
  <c r="BN58" i="36" a="1"/>
  <c r="BP58" i="36" s="1"/>
  <c r="BQ58" i="36"/>
  <c r="BR58" i="36"/>
  <c r="BQ58" i="36" a="1"/>
  <c r="BS58" i="36" s="1"/>
  <c r="BU58" i="36"/>
  <c r="BT58" i="36" a="1"/>
  <c r="BV58" i="36" s="1"/>
  <c r="BW58" i="36" a="1"/>
  <c r="BY58" i="36" s="1"/>
  <c r="BZ58" i="36" a="1"/>
  <c r="CB58" i="36" s="1"/>
  <c r="CC58" i="36"/>
  <c r="CD58" i="36"/>
  <c r="CC58" i="36" a="1"/>
  <c r="CE58" i="36" s="1"/>
  <c r="CG58" i="36"/>
  <c r="CF58" i="36" a="1"/>
  <c r="CH58" i="36" s="1"/>
  <c r="CI58" i="36" a="1"/>
  <c r="CK58" i="36" s="1"/>
  <c r="CL58" i="36"/>
  <c r="CL58" i="36" a="1"/>
  <c r="CN58" i="36" s="1"/>
  <c r="X59" i="36"/>
  <c r="Y59" i="36"/>
  <c r="X59" i="36" a="1"/>
  <c r="Z59" i="36" s="1"/>
  <c r="AB59" i="36"/>
  <c r="AA59" i="36" a="1"/>
  <c r="AC59" i="36" s="1"/>
  <c r="AD59" i="36" a="1"/>
  <c r="AF59" i="36" s="1"/>
  <c r="AG59" i="36"/>
  <c r="AG59" i="36" a="1"/>
  <c r="AI59" i="36" s="1"/>
  <c r="AJ59" i="36"/>
  <c r="AK59" i="36"/>
  <c r="AJ59" i="36" a="1"/>
  <c r="AL59" i="36" s="1"/>
  <c r="AN59" i="36"/>
  <c r="AM59" i="36" a="1"/>
  <c r="AO59" i="36" s="1"/>
  <c r="AP59" i="36" a="1"/>
  <c r="AR59" i="36" s="1"/>
  <c r="AS59" i="36"/>
  <c r="AS59" i="36" a="1"/>
  <c r="AU59" i="36" s="1"/>
  <c r="AV59" i="36"/>
  <c r="AW59" i="36"/>
  <c r="AV59" i="36" a="1"/>
  <c r="AX59" i="36" s="1"/>
  <c r="AZ59" i="36"/>
  <c r="AY59" i="36" a="1"/>
  <c r="BA59" i="36" s="1"/>
  <c r="BB59" i="36" a="1"/>
  <c r="BD59" i="36" s="1"/>
  <c r="BE59" i="36" a="1"/>
  <c r="BG59" i="36" s="1"/>
  <c r="BH59" i="36"/>
  <c r="BH59" i="36" a="1"/>
  <c r="BJ59" i="36" s="1"/>
  <c r="BL59" i="36"/>
  <c r="BK59" i="36" a="1"/>
  <c r="BM59" i="36" s="1"/>
  <c r="BN59" i="36" a="1"/>
  <c r="BP59" i="36" s="1"/>
  <c r="BQ59" i="36"/>
  <c r="BQ59" i="36" a="1"/>
  <c r="BS59" i="36" s="1"/>
  <c r="BT59" i="36"/>
  <c r="BU59" i="36"/>
  <c r="BT59" i="36" a="1"/>
  <c r="BV59" i="36" s="1"/>
  <c r="BX59" i="36"/>
  <c r="BW59" i="36" a="1"/>
  <c r="BY59" i="36" s="1"/>
  <c r="BZ59" i="36" a="1"/>
  <c r="CB59" i="36" s="1"/>
  <c r="CC59" i="36"/>
  <c r="CC59" i="36" a="1"/>
  <c r="CE59" i="36" s="1"/>
  <c r="CF59" i="36"/>
  <c r="CG59" i="36"/>
  <c r="CF59" i="36" a="1"/>
  <c r="CH59" i="36" s="1"/>
  <c r="CJ59" i="36"/>
  <c r="CI59" i="36" a="1"/>
  <c r="CK59" i="36" s="1"/>
  <c r="CL59" i="36" a="1"/>
  <c r="CN59" i="36" s="1"/>
  <c r="X60" i="36"/>
  <c r="X60" i="36" a="1"/>
  <c r="Z60" i="36" s="1"/>
  <c r="AA60" i="36"/>
  <c r="AB60" i="36"/>
  <c r="AA60" i="36" a="1"/>
  <c r="AC60" i="36" s="1"/>
  <c r="AE60" i="36"/>
  <c r="AD60" i="36" a="1"/>
  <c r="AF60" i="36" s="1"/>
  <c r="AG60" i="36" a="1"/>
  <c r="AI60" i="36" s="1"/>
  <c r="AJ60" i="36"/>
  <c r="AJ60" i="36" a="1"/>
  <c r="AL60" i="36" s="1"/>
  <c r="AM60" i="36"/>
  <c r="AN60" i="36"/>
  <c r="AM60" i="36" a="1"/>
  <c r="AO60" i="36" s="1"/>
  <c r="AQ60" i="36"/>
  <c r="AP60" i="36" a="1"/>
  <c r="AR60" i="36" s="1"/>
  <c r="AS60" i="36" a="1"/>
  <c r="AU60" i="36" s="1"/>
  <c r="AV60" i="36" a="1"/>
  <c r="AX60" i="36" s="1"/>
  <c r="AY60" i="36"/>
  <c r="AZ60" i="36"/>
  <c r="AY60" i="36" a="1"/>
  <c r="BA60" i="36" s="1"/>
  <c r="BC60" i="36"/>
  <c r="BB60" i="36" a="1"/>
  <c r="BD60" i="36" s="1"/>
  <c r="BE60" i="36" a="1"/>
  <c r="BG60" i="36" s="1"/>
  <c r="BH60" i="36"/>
  <c r="BH60" i="36" a="1"/>
  <c r="BJ60" i="36" s="1"/>
  <c r="BK60" i="36"/>
  <c r="BL60" i="36"/>
  <c r="BK60" i="36" a="1"/>
  <c r="BM60" i="36" s="1"/>
  <c r="BO60" i="36"/>
  <c r="BN60" i="36" a="1"/>
  <c r="BP60" i="36" s="1"/>
  <c r="BQ60" i="36" a="1"/>
  <c r="BS60" i="36" s="1"/>
  <c r="BT60" i="36" a="1"/>
  <c r="BV60" i="36" s="1"/>
  <c r="BW60" i="36"/>
  <c r="BX60" i="36"/>
  <c r="BW60" i="36" a="1"/>
  <c r="BY60" i="36" s="1"/>
  <c r="CA60" i="36"/>
  <c r="BZ60" i="36" a="1"/>
  <c r="CB60" i="36" s="1"/>
  <c r="CC60" i="36" a="1"/>
  <c r="CE60" i="36" s="1"/>
  <c r="CF60" i="36"/>
  <c r="CF60" i="36" a="1"/>
  <c r="CH60" i="36" s="1"/>
  <c r="CI60" i="36"/>
  <c r="CJ60" i="36"/>
  <c r="CI60" i="36" a="1"/>
  <c r="CK60" i="36" s="1"/>
  <c r="CM60" i="36"/>
  <c r="CL60" i="36" a="1"/>
  <c r="CN60" i="36" s="1"/>
  <c r="CF54" i="36" l="1"/>
  <c r="CG54" i="36"/>
  <c r="CH54" i="36"/>
  <c r="CL60" i="36"/>
  <c r="CD60" i="36"/>
  <c r="BZ60" i="36"/>
  <c r="BR60" i="36"/>
  <c r="BN60" i="36"/>
  <c r="BF60" i="36"/>
  <c r="BB60" i="36"/>
  <c r="AT60" i="36"/>
  <c r="AP60" i="36"/>
  <c r="AH60" i="36"/>
  <c r="AD60" i="36"/>
  <c r="CM59" i="36"/>
  <c r="CI59" i="36"/>
  <c r="CA59" i="36"/>
  <c r="BW59" i="36"/>
  <c r="BO59" i="36"/>
  <c r="BK59" i="36"/>
  <c r="BC59" i="36"/>
  <c r="AY59" i="36"/>
  <c r="AQ59" i="36"/>
  <c r="AM59" i="36"/>
  <c r="AE59" i="36"/>
  <c r="AA59" i="36"/>
  <c r="CJ58" i="36"/>
  <c r="CF58" i="36"/>
  <c r="BX58" i="36"/>
  <c r="BT58" i="36"/>
  <c r="BL58" i="36"/>
  <c r="BH58" i="36"/>
  <c r="AZ58" i="36"/>
  <c r="AV58" i="36"/>
  <c r="AN58" i="36"/>
  <c r="AJ58" i="36"/>
  <c r="AB58" i="36"/>
  <c r="X58" i="36"/>
  <c r="CG57" i="36"/>
  <c r="CC57" i="36"/>
  <c r="BU57" i="36"/>
  <c r="BQ57" i="36"/>
  <c r="BI57" i="36"/>
  <c r="BE57" i="36"/>
  <c r="AW57" i="36"/>
  <c r="AS57" i="36"/>
  <c r="AK57" i="36"/>
  <c r="AG57" i="36"/>
  <c r="Y57" i="36"/>
  <c r="CL56" i="36"/>
  <c r="CD56" i="36"/>
  <c r="BZ56" i="36"/>
  <c r="BR56" i="36"/>
  <c r="BN56" i="36"/>
  <c r="BF56" i="36"/>
  <c r="BB56" i="36"/>
  <c r="AT56" i="36"/>
  <c r="AP56" i="36"/>
  <c r="AH56" i="36"/>
  <c r="CM55" i="36"/>
  <c r="CA55" i="36"/>
  <c r="BW55" i="36"/>
  <c r="BQ55" i="36"/>
  <c r="BR55" i="36"/>
  <c r="BS55" i="36"/>
  <c r="AS55" i="36"/>
  <c r="AT55" i="36"/>
  <c r="AU55" i="36"/>
  <c r="CL54" i="36"/>
  <c r="CM54" i="36"/>
  <c r="CN54" i="36"/>
  <c r="BN54" i="36"/>
  <c r="BO54" i="36"/>
  <c r="BP54" i="36"/>
  <c r="AM55" i="36"/>
  <c r="AN55" i="36"/>
  <c r="AO55" i="36"/>
  <c r="BH54" i="36"/>
  <c r="BI54" i="36"/>
  <c r="BJ54" i="36"/>
  <c r="CG60" i="36"/>
  <c r="CC60" i="36"/>
  <c r="BU60" i="36"/>
  <c r="BQ60" i="36"/>
  <c r="BI60" i="36"/>
  <c r="BE60" i="36"/>
  <c r="AW60" i="36"/>
  <c r="AS60" i="36"/>
  <c r="AK60" i="36"/>
  <c r="AG60" i="36"/>
  <c r="Y60" i="36"/>
  <c r="CL59" i="36"/>
  <c r="CD59" i="36"/>
  <c r="BZ59" i="36"/>
  <c r="BR59" i="36"/>
  <c r="BN59" i="36"/>
  <c r="BF59" i="36"/>
  <c r="BB59" i="36"/>
  <c r="AT59" i="36"/>
  <c r="AP59" i="36"/>
  <c r="AH59" i="36"/>
  <c r="AD59" i="36"/>
  <c r="CM58" i="36"/>
  <c r="CI58" i="36"/>
  <c r="CA58" i="36"/>
  <c r="BW58" i="36"/>
  <c r="BO58" i="36"/>
  <c r="BK58" i="36"/>
  <c r="BC58" i="36"/>
  <c r="AY58" i="36"/>
  <c r="AQ58" i="36"/>
  <c r="AM58" i="36"/>
  <c r="AE58" i="36"/>
  <c r="AA58" i="36"/>
  <c r="CJ57" i="36"/>
  <c r="CF57" i="36"/>
  <c r="BX57" i="36"/>
  <c r="BT57" i="36"/>
  <c r="BL57" i="36"/>
  <c r="BH57" i="36"/>
  <c r="AZ57" i="36"/>
  <c r="AV57" i="36"/>
  <c r="AN57" i="36"/>
  <c r="AJ57" i="36"/>
  <c r="AB57" i="36"/>
  <c r="X57" i="36"/>
  <c r="CG56" i="36"/>
  <c r="CC56" i="36"/>
  <c r="BU56" i="36"/>
  <c r="BQ56" i="36"/>
  <c r="BI56" i="36"/>
  <c r="BE56" i="36"/>
  <c r="AW56" i="36"/>
  <c r="AS56" i="36"/>
  <c r="AK56" i="36"/>
  <c r="AG56" i="36"/>
  <c r="Y56" i="36"/>
  <c r="CL55" i="36"/>
  <c r="CD55" i="36"/>
  <c r="BZ55" i="36"/>
  <c r="AY55" i="36"/>
  <c r="AZ55" i="36"/>
  <c r="BA55" i="36"/>
  <c r="AA55" i="36"/>
  <c r="AB55" i="36"/>
  <c r="AC55" i="36"/>
  <c r="BT54" i="36"/>
  <c r="BU54" i="36"/>
  <c r="BV54" i="36"/>
  <c r="BK55" i="36"/>
  <c r="BL55" i="36"/>
  <c r="BM55" i="36"/>
  <c r="BT60" i="36"/>
  <c r="AV60" i="36"/>
  <c r="BI59" i="36"/>
  <c r="BE59" i="36"/>
  <c r="BZ58" i="36"/>
  <c r="BW57" i="36"/>
  <c r="BK57" i="36"/>
  <c r="BC57" i="36"/>
  <c r="AY57" i="36"/>
  <c r="AQ57" i="36"/>
  <c r="AM57" i="36"/>
  <c r="AE57" i="36"/>
  <c r="AA57" i="36"/>
  <c r="CJ56" i="36"/>
  <c r="CF56" i="36"/>
  <c r="BX56" i="36"/>
  <c r="BT56" i="36"/>
  <c r="BL56" i="36"/>
  <c r="BH56" i="36"/>
  <c r="AZ56" i="36"/>
  <c r="AV56" i="36"/>
  <c r="AN56" i="36"/>
  <c r="AJ56" i="36"/>
  <c r="AB56" i="36"/>
  <c r="X56" i="36"/>
  <c r="CG55" i="36"/>
  <c r="CC55" i="36"/>
  <c r="BU55" i="36"/>
  <c r="BE55" i="36"/>
  <c r="BF55" i="36"/>
  <c r="BG55" i="36"/>
  <c r="AG55" i="36"/>
  <c r="AH55" i="36"/>
  <c r="AI55" i="36"/>
  <c r="BZ54" i="36"/>
  <c r="CA54" i="36"/>
  <c r="CB54" i="36"/>
  <c r="BN55" i="36"/>
  <c r="BO55" i="36"/>
  <c r="BB55" i="36"/>
  <c r="BC55" i="36"/>
  <c r="AP55" i="36"/>
  <c r="AQ55" i="36"/>
  <c r="AD55" i="36"/>
  <c r="AE55" i="36"/>
  <c r="CI54" i="36"/>
  <c r="CJ54" i="36"/>
  <c r="BW54" i="36"/>
  <c r="BX54" i="36"/>
  <c r="BK54" i="36"/>
  <c r="BL54" i="36"/>
  <c r="AY54" i="36"/>
  <c r="AZ54" i="36"/>
  <c r="AM54" i="36"/>
  <c r="AN54" i="36"/>
  <c r="AA54" i="36"/>
  <c r="AB54" i="36"/>
  <c r="CF53" i="36"/>
  <c r="CG53" i="36"/>
  <c r="BT53" i="36"/>
  <c r="BU53" i="36"/>
  <c r="BN53" i="36"/>
  <c r="BO53" i="36"/>
  <c r="BB53" i="36"/>
  <c r="BC53" i="36"/>
  <c r="AP53" i="36"/>
  <c r="AQ53" i="36"/>
  <c r="AD53" i="36"/>
  <c r="AE53" i="36"/>
  <c r="X53" i="36"/>
  <c r="Y53" i="36"/>
  <c r="CI52" i="36"/>
  <c r="CJ52" i="36"/>
  <c r="CC52" i="36"/>
  <c r="CD52" i="36"/>
  <c r="BW52" i="36"/>
  <c r="BX52" i="36"/>
  <c r="BQ52" i="36"/>
  <c r="BR52" i="36"/>
  <c r="BK52" i="36"/>
  <c r="BL52" i="36"/>
  <c r="AY52" i="36"/>
  <c r="AZ52" i="36"/>
  <c r="AS52" i="36"/>
  <c r="AT52" i="36"/>
  <c r="AM52" i="36"/>
  <c r="AN52" i="36"/>
  <c r="AG52" i="36"/>
  <c r="AH52" i="36"/>
  <c r="AA52" i="36"/>
  <c r="AB52" i="36"/>
  <c r="BH55" i="36"/>
  <c r="BI55" i="36"/>
  <c r="AV55" i="36"/>
  <c r="AW55" i="36"/>
  <c r="AJ55" i="36"/>
  <c r="AK55" i="36"/>
  <c r="X55" i="36"/>
  <c r="Y55" i="36"/>
  <c r="CC54" i="36"/>
  <c r="CD54" i="36"/>
  <c r="BQ54" i="36"/>
  <c r="BR54" i="36"/>
  <c r="BE54" i="36"/>
  <c r="BF54" i="36"/>
  <c r="AS54" i="36"/>
  <c r="AT54" i="36"/>
  <c r="AG54" i="36"/>
  <c r="AH54" i="36"/>
  <c r="CL53" i="36"/>
  <c r="CM53" i="36"/>
  <c r="BZ53" i="36"/>
  <c r="CA53" i="36"/>
  <c r="BH53" i="36"/>
  <c r="BI53" i="36"/>
  <c r="AV53" i="36"/>
  <c r="AW53" i="36"/>
  <c r="AJ53" i="36"/>
  <c r="AK53" i="36"/>
  <c r="BE52" i="36"/>
  <c r="BF52" i="36"/>
  <c r="BB54" i="36"/>
  <c r="BC54" i="36"/>
  <c r="AV54" i="36"/>
  <c r="AW54" i="36"/>
  <c r="AP54" i="36"/>
  <c r="AQ54" i="36"/>
  <c r="AJ54" i="36"/>
  <c r="AK54" i="36"/>
  <c r="AD54" i="36"/>
  <c r="AE54" i="36"/>
  <c r="X54" i="36"/>
  <c r="Y54" i="36"/>
  <c r="CI53" i="36"/>
  <c r="CJ53" i="36"/>
  <c r="CC53" i="36"/>
  <c r="CD53" i="36"/>
  <c r="BW53" i="36"/>
  <c r="BX53" i="36"/>
  <c r="BQ53" i="36"/>
  <c r="BR53" i="36"/>
  <c r="BK53" i="36"/>
  <c r="BL53" i="36"/>
  <c r="BE53" i="36"/>
  <c r="BF53" i="36"/>
  <c r="AY53" i="36"/>
  <c r="AZ53" i="36"/>
  <c r="AS53" i="36"/>
  <c r="AT53" i="36"/>
  <c r="AM53" i="36"/>
  <c r="AN53" i="36"/>
  <c r="AG53" i="36"/>
  <c r="AH53" i="36"/>
  <c r="AA53" i="36"/>
  <c r="AB53" i="36"/>
  <c r="CL52" i="36"/>
  <c r="CM52" i="36"/>
  <c r="CF52" i="36"/>
  <c r="CG52" i="36"/>
  <c r="BZ52" i="36"/>
  <c r="CA52" i="36"/>
  <c r="BT52" i="36"/>
  <c r="BU52" i="36"/>
  <c r="BN52" i="36"/>
  <c r="BO52" i="36"/>
  <c r="BH52" i="36"/>
  <c r="BI52" i="36"/>
  <c r="BB52" i="36"/>
  <c r="BC52" i="36"/>
  <c r="AV52" i="36"/>
  <c r="AW52" i="36"/>
  <c r="AP52" i="36"/>
  <c r="AQ52" i="36"/>
  <c r="AJ52" i="36"/>
  <c r="AK52" i="36"/>
  <c r="AD52" i="36"/>
  <c r="AE52" i="36"/>
  <c r="X52" i="36"/>
  <c r="Y52" i="36"/>
  <c r="S162" i="40"/>
  <c r="S161" i="40"/>
  <c r="S160" i="40"/>
  <c r="S159" i="40"/>
  <c r="S158" i="40"/>
  <c r="S157" i="40"/>
  <c r="CL71" i="40" a="1"/>
  <c r="CI71" i="40" a="1"/>
  <c r="CI71" i="40" s="1"/>
  <c r="CI141" i="40" s="1"/>
  <c r="CF71" i="40" a="1"/>
  <c r="CC71" i="40" a="1"/>
  <c r="CE71" i="40" s="1"/>
  <c r="CE141" i="40" s="1"/>
  <c r="BZ71" i="40" a="1"/>
  <c r="BZ71" i="40" s="1"/>
  <c r="BZ141" i="40" s="1"/>
  <c r="BW71" i="40" a="1"/>
  <c r="BT71" i="40" a="1"/>
  <c r="BT71" i="40" s="1"/>
  <c r="BT141" i="40" s="1"/>
  <c r="BQ71" i="40" a="1"/>
  <c r="BS71" i="40" s="1"/>
  <c r="BS141" i="40" s="1"/>
  <c r="BN71" i="40" a="1"/>
  <c r="BN71" i="40" s="1"/>
  <c r="BN141" i="40" s="1"/>
  <c r="BK71" i="40" a="1"/>
  <c r="BH71" i="40" a="1"/>
  <c r="BH71" i="40" s="1"/>
  <c r="BH141" i="40" s="1"/>
  <c r="BE71" i="40" a="1"/>
  <c r="BB71" i="40" a="1"/>
  <c r="BB71" i="40" s="1"/>
  <c r="BB141" i="40" s="1"/>
  <c r="AY71" i="40" a="1"/>
  <c r="BA71" i="40" s="1"/>
  <c r="BA141" i="40" s="1"/>
  <c r="AV71" i="40" a="1"/>
  <c r="AW71" i="40" s="1"/>
  <c r="AW141" i="40" s="1"/>
  <c r="AU71" i="40"/>
  <c r="AU141" i="40" s="1"/>
  <c r="AS71" i="40" a="1"/>
  <c r="AT71" i="40" s="1"/>
  <c r="AT141" i="40" s="1"/>
  <c r="AP71" i="40" a="1"/>
  <c r="AM71" i="40" a="1"/>
  <c r="AM71" i="40" s="1"/>
  <c r="AM141" i="40" s="1"/>
  <c r="AJ71" i="40" a="1"/>
  <c r="AI71" i="40"/>
  <c r="AI141" i="40" s="1"/>
  <c r="AG71" i="40" a="1"/>
  <c r="AH71" i="40" s="1"/>
  <c r="AH141" i="40" s="1"/>
  <c r="AD71" i="40" a="1"/>
  <c r="AD71" i="40" s="1"/>
  <c r="AD141" i="40" s="1"/>
  <c r="AA71" i="40"/>
  <c r="AA141" i="40" s="1"/>
  <c r="AA71" i="40" a="1"/>
  <c r="AC71" i="40" s="1"/>
  <c r="AC141" i="40" s="1"/>
  <c r="X71" i="40" a="1"/>
  <c r="X71" i="40" s="1"/>
  <c r="X141" i="40" s="1"/>
  <c r="U71" i="40" a="1"/>
  <c r="W71" i="40" s="1"/>
  <c r="W141" i="40" s="1"/>
  <c r="T71" i="40"/>
  <c r="T141" i="40" s="1"/>
  <c r="R71" i="40" a="1"/>
  <c r="R71" i="40" s="1"/>
  <c r="R141" i="40" s="1"/>
  <c r="O71" i="40" a="1"/>
  <c r="Q71" i="40" s="1"/>
  <c r="Q141" i="40" s="1"/>
  <c r="N71" i="40"/>
  <c r="N141" i="40" s="1"/>
  <c r="L71" i="40" a="1"/>
  <c r="L71" i="40" s="1"/>
  <c r="L141" i="40" s="1"/>
  <c r="I71" i="40" a="1"/>
  <c r="I71" i="40" s="1"/>
  <c r="I141" i="40" s="1"/>
  <c r="F71" i="40" a="1"/>
  <c r="F71" i="40" s="1"/>
  <c r="F141" i="40" s="1"/>
  <c r="C71" i="40" a="1"/>
  <c r="CL70" i="40" a="1"/>
  <c r="CN70" i="40" s="1"/>
  <c r="CN140" i="40" s="1"/>
  <c r="CI70" i="40" a="1"/>
  <c r="CJ70" i="40" s="1"/>
  <c r="CJ140" i="40" s="1"/>
  <c r="CF70" i="40" a="1"/>
  <c r="CF70" i="40" s="1"/>
  <c r="CF140" i="40" s="1"/>
  <c r="CC70" i="40" a="1"/>
  <c r="CC70" i="40" s="1"/>
  <c r="CC140" i="40" s="1"/>
  <c r="CA70" i="40"/>
  <c r="CA140" i="40" s="1"/>
  <c r="BZ70" i="40" a="1"/>
  <c r="BW70" i="40"/>
  <c r="BW140" i="40" s="1"/>
  <c r="BW70" i="40" a="1"/>
  <c r="BY70" i="40" s="1"/>
  <c r="BY140" i="40" s="1"/>
  <c r="BT70" i="40" a="1"/>
  <c r="BR70" i="40"/>
  <c r="BR140" i="40" s="1"/>
  <c r="BQ70" i="40"/>
  <c r="BQ140" i="40" s="1"/>
  <c r="BQ70" i="40" a="1"/>
  <c r="BS70" i="40" s="1"/>
  <c r="BS140" i="40" s="1"/>
  <c r="BN70" i="40" a="1"/>
  <c r="BN70" i="40" s="1"/>
  <c r="BN140" i="40" s="1"/>
  <c r="BL70" i="40"/>
  <c r="BL140" i="40" s="1"/>
  <c r="BK70" i="40" a="1"/>
  <c r="BJ70" i="40"/>
  <c r="BJ140" i="40" s="1"/>
  <c r="BH70" i="40" a="1"/>
  <c r="BH70" i="40" s="1"/>
  <c r="BH140" i="40" s="1"/>
  <c r="BE70" i="40" a="1"/>
  <c r="BG70" i="40" s="1"/>
  <c r="BG140" i="40" s="1"/>
  <c r="BB70" i="40" a="1"/>
  <c r="BB70" i="40" s="1"/>
  <c r="BB140" i="40" s="1"/>
  <c r="AY70" i="40"/>
  <c r="AY140" i="40" s="1"/>
  <c r="AY70" i="40" a="1"/>
  <c r="AV70" i="40" a="1"/>
  <c r="AV70" i="40" s="1"/>
  <c r="AV140" i="40" s="1"/>
  <c r="AS70" i="40" a="1"/>
  <c r="AQ70" i="40"/>
  <c r="AQ140" i="40" s="1"/>
  <c r="AP70" i="40" a="1"/>
  <c r="AM70" i="40" a="1"/>
  <c r="AN70" i="40" s="1"/>
  <c r="AN140" i="40" s="1"/>
  <c r="AJ70" i="40" a="1"/>
  <c r="AH70" i="40"/>
  <c r="AH140" i="40" s="1"/>
  <c r="AG70" i="40" a="1"/>
  <c r="AG70" i="40" s="1"/>
  <c r="AG140" i="40" s="1"/>
  <c r="AE70" i="40"/>
  <c r="AE140" i="40" s="1"/>
  <c r="AD70" i="40" a="1"/>
  <c r="AA70" i="40" a="1"/>
  <c r="AC70" i="40" s="1"/>
  <c r="AC140" i="40" s="1"/>
  <c r="X70" i="40" a="1"/>
  <c r="U70" i="40" a="1"/>
  <c r="U70" i="40" s="1"/>
  <c r="U140" i="40" s="1"/>
  <c r="R70" i="40" a="1"/>
  <c r="R70" i="40" s="1"/>
  <c r="R140" i="40" s="1"/>
  <c r="Q70" i="40"/>
  <c r="Q140" i="40" s="1"/>
  <c r="O70" i="40" a="1"/>
  <c r="P70" i="40" s="1"/>
  <c r="P140" i="40" s="1"/>
  <c r="N70" i="40"/>
  <c r="N140" i="40" s="1"/>
  <c r="L70" i="40" a="1"/>
  <c r="L70" i="40" s="1"/>
  <c r="L140" i="40" s="1"/>
  <c r="I70" i="40" a="1"/>
  <c r="F70" i="40" a="1"/>
  <c r="F70" i="40" s="1"/>
  <c r="F140" i="40" s="1"/>
  <c r="C70" i="40" a="1"/>
  <c r="C70" i="40" s="1"/>
  <c r="C140" i="40" s="1"/>
  <c r="CL69" i="40" a="1"/>
  <c r="CI69" i="40" a="1"/>
  <c r="CF69" i="40" a="1"/>
  <c r="CF69" i="40" s="1"/>
  <c r="CF139" i="40" s="1"/>
  <c r="CE69" i="40"/>
  <c r="CE139" i="40" s="1"/>
  <c r="CC69" i="40" a="1"/>
  <c r="CD69" i="40" s="1"/>
  <c r="CD139" i="40" s="1"/>
  <c r="BZ69" i="40" a="1"/>
  <c r="BZ69" i="40" s="1"/>
  <c r="BZ139" i="40" s="1"/>
  <c r="BY69" i="40"/>
  <c r="BY139" i="40" s="1"/>
  <c r="BW69" i="40" a="1"/>
  <c r="BW69" i="40" s="1"/>
  <c r="BW139" i="40" s="1"/>
  <c r="BT69" i="40" a="1"/>
  <c r="BQ69" i="40" a="1"/>
  <c r="BS69" i="40" s="1"/>
  <c r="BS139" i="40" s="1"/>
  <c r="BN69" i="40" a="1"/>
  <c r="BK69" i="40" a="1"/>
  <c r="BM69" i="40" s="1"/>
  <c r="BM139" i="40" s="1"/>
  <c r="BH69" i="40" a="1"/>
  <c r="BH69" i="40" s="1"/>
  <c r="BH139" i="40" s="1"/>
  <c r="BE69" i="40" a="1"/>
  <c r="BG69" i="40" s="1"/>
  <c r="BG139" i="40" s="1"/>
  <c r="BB69" i="40" a="1"/>
  <c r="BB69" i="40" s="1"/>
  <c r="BB139" i="40" s="1"/>
  <c r="AY69" i="40" a="1"/>
  <c r="BA69" i="40" s="1"/>
  <c r="BA139" i="40" s="1"/>
  <c r="AX69" i="40"/>
  <c r="AX139" i="40" s="1"/>
  <c r="AV69" i="40" a="1"/>
  <c r="AV69" i="40" s="1"/>
  <c r="AV139" i="40" s="1"/>
  <c r="AS69" i="40" a="1"/>
  <c r="AR69" i="40"/>
  <c r="AR139" i="40" s="1"/>
  <c r="AQ69" i="40"/>
  <c r="AQ139" i="40" s="1"/>
  <c r="AP69" i="40" a="1"/>
  <c r="AP69" i="40" s="1"/>
  <c r="AP139" i="40" s="1"/>
  <c r="AM69" i="40" a="1"/>
  <c r="AJ69" i="40" a="1"/>
  <c r="AJ69" i="40" s="1"/>
  <c r="AJ139" i="40" s="1"/>
  <c r="AG69" i="40" a="1"/>
  <c r="AH69" i="40" s="1"/>
  <c r="AH139" i="40" s="1"/>
  <c r="AD69" i="40" a="1"/>
  <c r="AF69" i="40" s="1"/>
  <c r="AF139" i="40" s="1"/>
  <c r="AC69" i="40"/>
  <c r="AC139" i="40" s="1"/>
  <c r="AB69" i="40"/>
  <c r="AB139" i="40" s="1"/>
  <c r="AA69" i="40" a="1"/>
  <c r="AA69" i="40" s="1"/>
  <c r="AA139" i="40" s="1"/>
  <c r="X69" i="40" a="1"/>
  <c r="W69" i="40"/>
  <c r="W139" i="40" s="1"/>
  <c r="U69" i="40" a="1"/>
  <c r="V69" i="40" s="1"/>
  <c r="V139" i="40" s="1"/>
  <c r="R69" i="40" a="1"/>
  <c r="O69" i="40" a="1"/>
  <c r="L69" i="40" a="1"/>
  <c r="L69" i="40" s="1"/>
  <c r="L139" i="40" s="1"/>
  <c r="I69" i="40" a="1"/>
  <c r="K69" i="40" s="1"/>
  <c r="K139" i="40" s="1"/>
  <c r="F69" i="40" a="1"/>
  <c r="F69" i="40" s="1"/>
  <c r="F139" i="40" s="1"/>
  <c r="D69" i="40"/>
  <c r="D139" i="40" s="1"/>
  <c r="C69" i="40" a="1"/>
  <c r="CL68" i="40" a="1"/>
  <c r="CL68" i="40" s="1"/>
  <c r="CL138" i="40" s="1"/>
  <c r="CI68" i="40" a="1"/>
  <c r="CF68" i="40" a="1"/>
  <c r="CC68" i="40" a="1"/>
  <c r="BZ68" i="40" a="1"/>
  <c r="BZ68" i="40" s="1"/>
  <c r="BZ138" i="40" s="1"/>
  <c r="BY68" i="40"/>
  <c r="BY138" i="40" s="1"/>
  <c r="BW68" i="40" a="1"/>
  <c r="BX68" i="40" s="1"/>
  <c r="BX138" i="40" s="1"/>
  <c r="BT68" i="40" a="1"/>
  <c r="BU68" i="40" s="1"/>
  <c r="BU138" i="40" s="1"/>
  <c r="BQ68" i="40" a="1"/>
  <c r="BQ68" i="40" s="1"/>
  <c r="BQ138" i="40" s="1"/>
  <c r="BN68" i="40" a="1"/>
  <c r="BK68" i="40" a="1"/>
  <c r="BM68" i="40" s="1"/>
  <c r="BM138" i="40" s="1"/>
  <c r="BH68" i="40" a="1"/>
  <c r="BE68" i="40"/>
  <c r="BE138" i="40" s="1"/>
  <c r="BE68" i="40" a="1"/>
  <c r="BG68" i="40" s="1"/>
  <c r="BG138" i="40" s="1"/>
  <c r="BB68" i="40" a="1"/>
  <c r="BB68" i="40" s="1"/>
  <c r="BB138" i="40" s="1"/>
  <c r="AY68" i="40" a="1"/>
  <c r="AY68" i="40" s="1"/>
  <c r="AY138" i="40" s="1"/>
  <c r="AV68" i="40" a="1"/>
  <c r="AV68" i="40" s="1"/>
  <c r="AV138" i="40" s="1"/>
  <c r="AS68" i="40" a="1"/>
  <c r="AS68" i="40" s="1"/>
  <c r="AS138" i="40" s="1"/>
  <c r="AP68" i="40" a="1"/>
  <c r="AP68" i="40" s="1"/>
  <c r="AP138" i="40" s="1"/>
  <c r="AM68" i="40" a="1"/>
  <c r="AJ68" i="40" a="1"/>
  <c r="AK68" i="40" s="1"/>
  <c r="AK138" i="40" s="1"/>
  <c r="AG68" i="40" a="1"/>
  <c r="AD68" i="40" a="1"/>
  <c r="AD68" i="40" s="1"/>
  <c r="AD138" i="40" s="1"/>
  <c r="AA68" i="40" a="1"/>
  <c r="AB68" i="40" s="1"/>
  <c r="AB138" i="40" s="1"/>
  <c r="X68" i="40" a="1"/>
  <c r="X68" i="40" s="1"/>
  <c r="X138" i="40" s="1"/>
  <c r="U68" i="40" a="1"/>
  <c r="U68" i="40" s="1"/>
  <c r="U138" i="40" s="1"/>
  <c r="R68" i="40" a="1"/>
  <c r="S68" i="40" s="1"/>
  <c r="S138" i="40" s="1"/>
  <c r="P68" i="40"/>
  <c r="P138" i="40" s="1"/>
  <c r="O68" i="40" a="1"/>
  <c r="Q68" i="40" s="1"/>
  <c r="Q138" i="40" s="1"/>
  <c r="L68" i="40" a="1"/>
  <c r="J68" i="40"/>
  <c r="J138" i="40" s="1"/>
  <c r="I68" i="40" a="1"/>
  <c r="F68" i="40" a="1"/>
  <c r="F68" i="40" s="1"/>
  <c r="F138" i="40" s="1"/>
  <c r="C68" i="40" a="1"/>
  <c r="E68" i="40" s="1"/>
  <c r="E138" i="40" s="1"/>
  <c r="CL67" i="40" a="1"/>
  <c r="CL67" i="40" s="1"/>
  <c r="CL137" i="40" s="1"/>
  <c r="CI67" i="40" a="1"/>
  <c r="CK67" i="40" s="1"/>
  <c r="CK137" i="40" s="1"/>
  <c r="CF67" i="40" a="1"/>
  <c r="CF67" i="40" s="1"/>
  <c r="CF137" i="40" s="1"/>
  <c r="CC67" i="40" a="1"/>
  <c r="CC67" i="40" s="1"/>
  <c r="CC137" i="40" s="1"/>
  <c r="BZ67" i="40" a="1"/>
  <c r="BZ67" i="40" s="1"/>
  <c r="BZ137" i="40" s="1"/>
  <c r="BW67" i="40" a="1"/>
  <c r="BT67" i="40" a="1"/>
  <c r="BQ67" i="40" a="1"/>
  <c r="BR67" i="40" s="1"/>
  <c r="BR137" i="40" s="1"/>
  <c r="BN67" i="40" a="1"/>
  <c r="BN67" i="40" s="1"/>
  <c r="BN137" i="40" s="1"/>
  <c r="BM67" i="40"/>
  <c r="BM137" i="40" s="1"/>
  <c r="BK67" i="40" a="1"/>
  <c r="BK67" i="40" s="1"/>
  <c r="BK137" i="40" s="1"/>
  <c r="BH67" i="40" a="1"/>
  <c r="BE67" i="40" a="1"/>
  <c r="BE67" i="40" s="1"/>
  <c r="BE137" i="40" s="1"/>
  <c r="BB67" i="40" a="1"/>
  <c r="AY67" i="40" a="1"/>
  <c r="AZ67" i="40" s="1"/>
  <c r="AZ137" i="40" s="1"/>
  <c r="AV67" i="40" a="1"/>
  <c r="AV67" i="40" s="1"/>
  <c r="AV137" i="40" s="1"/>
  <c r="AS67" i="40" a="1"/>
  <c r="AP67" i="40" a="1"/>
  <c r="AP67" i="40" s="1"/>
  <c r="AP137" i="40" s="1"/>
  <c r="AM67" i="40" a="1"/>
  <c r="AO67" i="40" s="1"/>
  <c r="AO137" i="40" s="1"/>
  <c r="AJ67" i="40" a="1"/>
  <c r="AJ67" i="40" s="1"/>
  <c r="AJ137" i="40" s="1"/>
  <c r="AG67" i="40" a="1"/>
  <c r="AD67" i="40" a="1"/>
  <c r="AD67" i="40" s="1"/>
  <c r="AD137" i="40" s="1"/>
  <c r="AA67" i="40" a="1"/>
  <c r="X67" i="40" a="1"/>
  <c r="X67" i="40" s="1"/>
  <c r="X137" i="40" s="1"/>
  <c r="U67" i="40" a="1"/>
  <c r="V67" i="40" s="1"/>
  <c r="V137" i="40" s="1"/>
  <c r="R67" i="40" a="1"/>
  <c r="R67" i="40" s="1"/>
  <c r="R137" i="40" s="1"/>
  <c r="O67" i="40" a="1"/>
  <c r="O67" i="40" s="1"/>
  <c r="O137" i="40" s="1"/>
  <c r="L67" i="40" a="1"/>
  <c r="M67" i="40" s="1"/>
  <c r="M137" i="40" s="1"/>
  <c r="J67" i="40"/>
  <c r="J137" i="40" s="1"/>
  <c r="I67" i="40" a="1"/>
  <c r="I67" i="40" s="1"/>
  <c r="I137" i="40" s="1"/>
  <c r="F67" i="40" a="1"/>
  <c r="C67" i="40" a="1"/>
  <c r="E67" i="40" s="1"/>
  <c r="E137" i="40" s="1"/>
  <c r="CL66" i="40" a="1"/>
  <c r="CL66" i="40" s="1"/>
  <c r="CL136" i="40" s="1"/>
  <c r="CI66" i="40" a="1"/>
  <c r="CK66" i="40" s="1"/>
  <c r="CK136" i="40" s="1"/>
  <c r="CF66" i="40" a="1"/>
  <c r="CF66" i="40" s="1"/>
  <c r="CF136" i="40" s="1"/>
  <c r="CC66" i="40" a="1"/>
  <c r="CE66" i="40" s="1"/>
  <c r="CE136" i="40" s="1"/>
  <c r="BZ66" i="40" a="1"/>
  <c r="BZ66" i="40" s="1"/>
  <c r="BZ136" i="40" s="1"/>
  <c r="BW66" i="40" a="1"/>
  <c r="BW66" i="40" s="1"/>
  <c r="BW136" i="40" s="1"/>
  <c r="BT66" i="40" a="1"/>
  <c r="BT66" i="40" s="1"/>
  <c r="BT136" i="40" s="1"/>
  <c r="BQ66" i="40" a="1"/>
  <c r="BN66" i="40" a="1"/>
  <c r="BP66" i="40" s="1"/>
  <c r="BP136" i="40" s="1"/>
  <c r="BK66" i="40" a="1"/>
  <c r="BL66" i="40" s="1"/>
  <c r="BL136" i="40" s="1"/>
  <c r="BH66" i="40" a="1"/>
  <c r="BH66" i="40" s="1"/>
  <c r="BH136" i="40" s="1"/>
  <c r="BE66" i="40" a="1"/>
  <c r="BE66" i="40" s="1"/>
  <c r="BE136" i="40" s="1"/>
  <c r="BB66" i="40" a="1"/>
  <c r="BD66" i="40" s="1"/>
  <c r="BD136" i="40" s="1"/>
  <c r="AY66" i="40" a="1"/>
  <c r="AY66" i="40" s="1"/>
  <c r="AY136" i="40" s="1"/>
  <c r="AV66" i="40" a="1"/>
  <c r="AU66" i="40"/>
  <c r="AU136" i="40" s="1"/>
  <c r="AT66" i="40"/>
  <c r="AT136" i="40" s="1"/>
  <c r="AS66" i="40" a="1"/>
  <c r="AS66" i="40" s="1"/>
  <c r="AS136" i="40" s="1"/>
  <c r="AP66" i="40" a="1"/>
  <c r="AR66" i="40" s="1"/>
  <c r="AR136" i="40" s="1"/>
  <c r="AO66" i="40"/>
  <c r="AO136" i="40" s="1"/>
  <c r="AM66" i="40" a="1"/>
  <c r="AM66" i="40" s="1"/>
  <c r="AM136" i="40" s="1"/>
  <c r="AJ66" i="40" a="1"/>
  <c r="AL66" i="40" s="1"/>
  <c r="AL136" i="40" s="1"/>
  <c r="AI66" i="40"/>
  <c r="AI136" i="40" s="1"/>
  <c r="AH66" i="40"/>
  <c r="AH136" i="40" s="1"/>
  <c r="AG66" i="40" a="1"/>
  <c r="AG66" i="40" s="1"/>
  <c r="AG136" i="40" s="1"/>
  <c r="AD66" i="40" a="1"/>
  <c r="AF66" i="40" s="1"/>
  <c r="AF136" i="40" s="1"/>
  <c r="AA66" i="40" a="1"/>
  <c r="AA66" i="40" s="1"/>
  <c r="AA136" i="40" s="1"/>
  <c r="X66" i="40" a="1"/>
  <c r="X66" i="40" s="1"/>
  <c r="X136" i="40" s="1"/>
  <c r="U66" i="40" a="1"/>
  <c r="U66" i="40" s="1"/>
  <c r="U136" i="40" s="1"/>
  <c r="R66" i="40" a="1"/>
  <c r="T66" i="40" s="1"/>
  <c r="T136" i="40" s="1"/>
  <c r="Q66" i="40"/>
  <c r="Q136" i="40" s="1"/>
  <c r="P66" i="40"/>
  <c r="P136" i="40" s="1"/>
  <c r="O66" i="40" a="1"/>
  <c r="O66" i="40" s="1"/>
  <c r="O136" i="40" s="1"/>
  <c r="L66" i="40" a="1"/>
  <c r="N66" i="40" s="1"/>
  <c r="N136" i="40" s="1"/>
  <c r="I66" i="40" a="1"/>
  <c r="I66" i="40" s="1"/>
  <c r="I136" i="40" s="1"/>
  <c r="F66" i="40" a="1"/>
  <c r="H66" i="40" s="1"/>
  <c r="H136" i="40" s="1"/>
  <c r="C66" i="40" a="1"/>
  <c r="C66" i="40" s="1"/>
  <c r="C136" i="40" s="1"/>
  <c r="CL65" i="40" a="1"/>
  <c r="CL65" i="40" s="1"/>
  <c r="CL135" i="40" s="1"/>
  <c r="CI65" i="40" a="1"/>
  <c r="CI65" i="40" s="1"/>
  <c r="CI135" i="40" s="1"/>
  <c r="CF65" i="40" a="1"/>
  <c r="CH65" i="40" s="1"/>
  <c r="CH135" i="40" s="1"/>
  <c r="CC65" i="40" a="1"/>
  <c r="CC65" i="40" s="1"/>
  <c r="CC135" i="40" s="1"/>
  <c r="BZ65" i="40" a="1"/>
  <c r="CB65" i="40" s="1"/>
  <c r="CB135" i="40" s="1"/>
  <c r="BY65" i="40"/>
  <c r="BY135" i="40" s="1"/>
  <c r="BW65" i="40" a="1"/>
  <c r="BW65" i="40" s="1"/>
  <c r="BW135" i="40" s="1"/>
  <c r="BT65" i="40" a="1"/>
  <c r="BV65" i="40" s="1"/>
  <c r="BV135" i="40" s="1"/>
  <c r="BQ65" i="40" a="1"/>
  <c r="BQ65" i="40" s="1"/>
  <c r="BQ135" i="40" s="1"/>
  <c r="BN65" i="40" a="1"/>
  <c r="BK65" i="40" a="1"/>
  <c r="BK65" i="40" s="1"/>
  <c r="BK135" i="40" s="1"/>
  <c r="BH65" i="40" a="1"/>
  <c r="BJ65" i="40" s="1"/>
  <c r="BJ135" i="40" s="1"/>
  <c r="BG65" i="40"/>
  <c r="BG135" i="40" s="1"/>
  <c r="BE65" i="40" a="1"/>
  <c r="BE65" i="40" s="1"/>
  <c r="BE135" i="40" s="1"/>
  <c r="BB65" i="40" a="1"/>
  <c r="BD65" i="40" s="1"/>
  <c r="BD135" i="40" s="1"/>
  <c r="AY65" i="40" a="1"/>
  <c r="AY65" i="40" s="1"/>
  <c r="AY135" i="40" s="1"/>
  <c r="AW65" i="40"/>
  <c r="AW135" i="40" s="1"/>
  <c r="AV65" i="40" a="1"/>
  <c r="AX65" i="40" s="1"/>
  <c r="AX135" i="40" s="1"/>
  <c r="AU65" i="40"/>
  <c r="AU135" i="40" s="1"/>
  <c r="AT65" i="40"/>
  <c r="AT135" i="40" s="1"/>
  <c r="AS65" i="40" a="1"/>
  <c r="AS65" i="40" s="1"/>
  <c r="AS135" i="40" s="1"/>
  <c r="AP65" i="40" a="1"/>
  <c r="AM65" i="40" a="1"/>
  <c r="AM65" i="40" s="1"/>
  <c r="AM135" i="40" s="1"/>
  <c r="AJ65" i="40" a="1"/>
  <c r="AL65" i="40" s="1"/>
  <c r="AL135" i="40" s="1"/>
  <c r="AG65" i="40" a="1"/>
  <c r="AG65" i="40" s="1"/>
  <c r="AG135" i="40" s="1"/>
  <c r="AD65" i="40" a="1"/>
  <c r="AF65" i="40" s="1"/>
  <c r="AF135" i="40" s="1"/>
  <c r="AA65" i="40" a="1"/>
  <c r="AA65" i="40" s="1"/>
  <c r="AA135" i="40" s="1"/>
  <c r="X65" i="40" a="1"/>
  <c r="Z65" i="40" s="1"/>
  <c r="Z135" i="40" s="1"/>
  <c r="U65" i="40" a="1"/>
  <c r="U65" i="40" s="1"/>
  <c r="U135" i="40" s="1"/>
  <c r="R65" i="40" a="1"/>
  <c r="R65" i="40" s="1"/>
  <c r="R135" i="40" s="1"/>
  <c r="O65" i="40" a="1"/>
  <c r="O65" i="40" s="1"/>
  <c r="O135" i="40" s="1"/>
  <c r="L65" i="40" a="1"/>
  <c r="N65" i="40" s="1"/>
  <c r="N135" i="40" s="1"/>
  <c r="I65" i="40" a="1"/>
  <c r="I65" i="40" s="1"/>
  <c r="I135" i="40" s="1"/>
  <c r="F65" i="40" a="1"/>
  <c r="H65" i="40" s="1"/>
  <c r="H135" i="40" s="1"/>
  <c r="C65" i="40" a="1"/>
  <c r="C65" i="40" s="1"/>
  <c r="C135" i="40" s="1"/>
  <c r="CL64" i="40" a="1"/>
  <c r="CN64" i="40" s="1"/>
  <c r="CN134" i="40" s="1"/>
  <c r="CI64" i="40" a="1"/>
  <c r="CI64" i="40" s="1"/>
  <c r="CI134" i="40" s="1"/>
  <c r="CF64" i="40" a="1"/>
  <c r="CF64" i="40" s="1"/>
  <c r="CF134" i="40" s="1"/>
  <c r="CC64" i="40" a="1"/>
  <c r="CC64" i="40" s="1"/>
  <c r="CC134" i="40" s="1"/>
  <c r="BZ64" i="40" a="1"/>
  <c r="CB64" i="40" s="1"/>
  <c r="CB134" i="40" s="1"/>
  <c r="BW64" i="40" a="1"/>
  <c r="BW64" i="40" s="1"/>
  <c r="BW134" i="40" s="1"/>
  <c r="BT64" i="40" a="1"/>
  <c r="BV64" i="40" s="1"/>
  <c r="BV134" i="40" s="1"/>
  <c r="BQ64" i="40" a="1"/>
  <c r="BS64" i="40" s="1"/>
  <c r="BS134" i="40" s="1"/>
  <c r="BN64" i="40" a="1"/>
  <c r="BP64" i="40" s="1"/>
  <c r="BP134" i="40" s="1"/>
  <c r="BM64" i="40"/>
  <c r="BM134" i="40" s="1"/>
  <c r="BK64" i="40" a="1"/>
  <c r="BK64" i="40" s="1"/>
  <c r="BK134" i="40" s="1"/>
  <c r="BH64" i="40" a="1"/>
  <c r="BH64" i="40" s="1"/>
  <c r="BH134" i="40" s="1"/>
  <c r="BE64" i="40" a="1"/>
  <c r="BE64" i="40" s="1"/>
  <c r="BE134" i="40" s="1"/>
  <c r="BB64" i="40" a="1"/>
  <c r="BD64" i="40" s="1"/>
  <c r="BD134" i="40" s="1"/>
  <c r="BA64" i="40"/>
  <c r="BA134" i="40" s="1"/>
  <c r="AY64" i="40" a="1"/>
  <c r="AY64" i="40" s="1"/>
  <c r="AY134" i="40" s="1"/>
  <c r="AV64" i="40" a="1"/>
  <c r="AX64" i="40" s="1"/>
  <c r="AX134" i="40" s="1"/>
  <c r="AS64" i="40" a="1"/>
  <c r="AS64" i="40" s="1"/>
  <c r="AS134" i="40" s="1"/>
  <c r="AP64" i="40" a="1"/>
  <c r="AR64" i="40" s="1"/>
  <c r="AR134" i="40" s="1"/>
  <c r="AM64" i="40" a="1"/>
  <c r="AJ64" i="40" a="1"/>
  <c r="AJ64" i="40" s="1"/>
  <c r="AJ134" i="40" s="1"/>
  <c r="AI64" i="40"/>
  <c r="AI134" i="40" s="1"/>
  <c r="AG64" i="40" a="1"/>
  <c r="AG64" i="40" s="1"/>
  <c r="AG134" i="40" s="1"/>
  <c r="AD64" i="40" a="1"/>
  <c r="AF64" i="40" s="1"/>
  <c r="AF134" i="40" s="1"/>
  <c r="AA64" i="40" a="1"/>
  <c r="AA64" i="40" s="1"/>
  <c r="AA134" i="40" s="1"/>
  <c r="X64" i="40" a="1"/>
  <c r="Z64" i="40" s="1"/>
  <c r="Z134" i="40" s="1"/>
  <c r="U64" i="40" a="1"/>
  <c r="W64" i="40" s="1"/>
  <c r="W134" i="40" s="1"/>
  <c r="R64" i="40" a="1"/>
  <c r="T64" i="40" s="1"/>
  <c r="T134" i="40" s="1"/>
  <c r="O64" i="40" a="1"/>
  <c r="L64" i="40" a="1"/>
  <c r="L64" i="40" s="1"/>
  <c r="L134" i="40" s="1"/>
  <c r="I64" i="40" a="1"/>
  <c r="I64" i="40" s="1"/>
  <c r="I134" i="40" s="1"/>
  <c r="F64" i="40" a="1"/>
  <c r="H64" i="40" s="1"/>
  <c r="H134" i="40" s="1"/>
  <c r="C64" i="40" a="1"/>
  <c r="C64" i="40" s="1"/>
  <c r="C134" i="40" s="1"/>
  <c r="CL63" i="40" a="1"/>
  <c r="CN63" i="40" s="1"/>
  <c r="CN133" i="40" s="1"/>
  <c r="CI63" i="40" a="1"/>
  <c r="CK63" i="40" s="1"/>
  <c r="CK133" i="40" s="1"/>
  <c r="CF63" i="40" a="1"/>
  <c r="CH63" i="40" s="1"/>
  <c r="CH133" i="40" s="1"/>
  <c r="CC63" i="40" a="1"/>
  <c r="BZ63" i="40" a="1"/>
  <c r="BY63" i="40"/>
  <c r="BY133" i="40" s="1"/>
  <c r="BW63" i="40" a="1"/>
  <c r="BW63" i="40" s="1"/>
  <c r="BW133" i="40" s="1"/>
  <c r="BU63" i="40"/>
  <c r="BU133" i="40" s="1"/>
  <c r="BT63" i="40" a="1"/>
  <c r="BV63" i="40" s="1"/>
  <c r="BV133" i="40" s="1"/>
  <c r="BQ63" i="40" a="1"/>
  <c r="BQ63" i="40" s="1"/>
  <c r="BQ133" i="40" s="1"/>
  <c r="BN63" i="40" a="1"/>
  <c r="BP63" i="40" s="1"/>
  <c r="BP133" i="40" s="1"/>
  <c r="BK63" i="40" a="1"/>
  <c r="BM63" i="40" s="1"/>
  <c r="BM133" i="40" s="1"/>
  <c r="BH63" i="40" a="1"/>
  <c r="BJ63" i="40" s="1"/>
  <c r="BJ133" i="40" s="1"/>
  <c r="BE63" i="40" a="1"/>
  <c r="BB63" i="40" a="1"/>
  <c r="BB63" i="40" s="1"/>
  <c r="BB133" i="40" s="1"/>
  <c r="BA63" i="40"/>
  <c r="BA133" i="40" s="1"/>
  <c r="AY63" i="40" a="1"/>
  <c r="AY63" i="40" s="1"/>
  <c r="AY133" i="40" s="1"/>
  <c r="AW63" i="40"/>
  <c r="AW133" i="40" s="1"/>
  <c r="AV63" i="40" a="1"/>
  <c r="AX63" i="40" s="1"/>
  <c r="AX133" i="40" s="1"/>
  <c r="AS63" i="40" a="1"/>
  <c r="AS63" i="40" s="1"/>
  <c r="AS133" i="40" s="1"/>
  <c r="AP63" i="40" a="1"/>
  <c r="AR63" i="40" s="1"/>
  <c r="AR133" i="40" s="1"/>
  <c r="AM63" i="40" a="1"/>
  <c r="AO63" i="40" s="1"/>
  <c r="AO133" i="40" s="1"/>
  <c r="AJ63" i="40" a="1"/>
  <c r="AL63" i="40" s="1"/>
  <c r="AL133" i="40" s="1"/>
  <c r="AG63" i="40" a="1"/>
  <c r="AD63" i="40" a="1"/>
  <c r="AD63" i="40" s="1"/>
  <c r="AD133" i="40" s="1"/>
  <c r="AA63" i="40" a="1"/>
  <c r="AA63" i="40" s="1"/>
  <c r="AA133" i="40" s="1"/>
  <c r="X63" i="40" a="1"/>
  <c r="Z63" i="40" s="1"/>
  <c r="Z133" i="40" s="1"/>
  <c r="U63" i="40" a="1"/>
  <c r="U63" i="40" s="1"/>
  <c r="U133" i="40" s="1"/>
  <c r="R63" i="40" a="1"/>
  <c r="T63" i="40" s="1"/>
  <c r="T133" i="40" s="1"/>
  <c r="O63" i="40" a="1"/>
  <c r="L63" i="40" a="1"/>
  <c r="N63" i="40" s="1"/>
  <c r="N133" i="40" s="1"/>
  <c r="I63" i="40" a="1"/>
  <c r="F63" i="40" a="1"/>
  <c r="F63" i="40" s="1"/>
  <c r="F133" i="40" s="1"/>
  <c r="C63" i="40" a="1"/>
  <c r="C63" i="40" s="1"/>
  <c r="C133" i="40" s="1"/>
  <c r="CL62" i="40" a="1"/>
  <c r="CN62" i="40" s="1"/>
  <c r="CN132" i="40" s="1"/>
  <c r="CJ62" i="40"/>
  <c r="CJ132" i="40" s="1"/>
  <c r="CI62" i="40" a="1"/>
  <c r="CI62" i="40" s="1"/>
  <c r="CI132" i="40" s="1"/>
  <c r="CF62" i="40" a="1"/>
  <c r="CH62" i="40" s="1"/>
  <c r="CH132" i="40" s="1"/>
  <c r="CC62" i="40" a="1"/>
  <c r="CE62" i="40" s="1"/>
  <c r="CE132" i="40" s="1"/>
  <c r="BZ62" i="40" a="1"/>
  <c r="CB62" i="40" s="1"/>
  <c r="CB132" i="40" s="1"/>
  <c r="BW62" i="40" a="1"/>
  <c r="BT62" i="40" a="1"/>
  <c r="BT62" i="40" s="1"/>
  <c r="BT132" i="40" s="1"/>
  <c r="BQ62" i="40" a="1"/>
  <c r="BQ62" i="40" s="1"/>
  <c r="BQ132" i="40" s="1"/>
  <c r="BN62" i="40" a="1"/>
  <c r="BP62" i="40" s="1"/>
  <c r="BP132" i="40" s="1"/>
  <c r="BK62" i="40" a="1"/>
  <c r="BK62" i="40" s="1"/>
  <c r="BK132" i="40" s="1"/>
  <c r="BH62" i="40" a="1"/>
  <c r="BJ62" i="40" s="1"/>
  <c r="BJ132" i="40" s="1"/>
  <c r="BE62" i="40" a="1"/>
  <c r="BG62" i="40" s="1"/>
  <c r="BG132" i="40" s="1"/>
  <c r="BC62" i="40"/>
  <c r="BC132" i="40" s="1"/>
  <c r="BB62" i="40"/>
  <c r="BB132" i="40" s="1"/>
  <c r="BB62" i="40" a="1"/>
  <c r="BD62" i="40" s="1"/>
  <c r="BD132" i="40" s="1"/>
  <c r="AY62" i="40" a="1"/>
  <c r="AV62" i="40" a="1"/>
  <c r="AS62" i="40" a="1"/>
  <c r="AS62" i="40" s="1"/>
  <c r="AS132" i="40" s="1"/>
  <c r="AP62" i="40" a="1"/>
  <c r="AR62" i="40" s="1"/>
  <c r="AR132" i="40" s="1"/>
  <c r="AM62" i="40" a="1"/>
  <c r="AM62" i="40" s="1"/>
  <c r="AM132" i="40" s="1"/>
  <c r="AJ62" i="40" a="1"/>
  <c r="AL62" i="40" s="1"/>
  <c r="AL132" i="40" s="1"/>
  <c r="AG62" i="40" a="1"/>
  <c r="AD62" i="40" a="1"/>
  <c r="AF62" i="40" s="1"/>
  <c r="AF132" i="40" s="1"/>
  <c r="AA62" i="40" a="1"/>
  <c r="X62" i="40" a="1"/>
  <c r="W62" i="40"/>
  <c r="W132" i="40" s="1"/>
  <c r="U62" i="40" a="1"/>
  <c r="U62" i="40" s="1"/>
  <c r="U132" i="40" s="1"/>
  <c r="R62" i="40" a="1"/>
  <c r="S62" i="40" s="1"/>
  <c r="S132" i="40" s="1"/>
  <c r="O62" i="40" a="1"/>
  <c r="O62" i="40" s="1"/>
  <c r="O132" i="40" s="1"/>
  <c r="L62" i="40" a="1"/>
  <c r="N62" i="40" s="1"/>
  <c r="N132" i="40" s="1"/>
  <c r="I62" i="40" a="1"/>
  <c r="I62" i="40" s="1"/>
  <c r="I132" i="40" s="1"/>
  <c r="F62" i="40" a="1"/>
  <c r="C62" i="40" a="1"/>
  <c r="D62" i="40" s="1"/>
  <c r="D132" i="40" s="1"/>
  <c r="CL61" i="40" a="1"/>
  <c r="CN61" i="40" s="1"/>
  <c r="CN131" i="40" s="1"/>
  <c r="CI61" i="40" a="1"/>
  <c r="CK61" i="40" s="1"/>
  <c r="CK131" i="40" s="1"/>
  <c r="CH61" i="40"/>
  <c r="CH131" i="40" s="1"/>
  <c r="CG61" i="40"/>
  <c r="CG131" i="40" s="1"/>
  <c r="CF61" i="40" a="1"/>
  <c r="CF61" i="40" s="1"/>
  <c r="CF131" i="40" s="1"/>
  <c r="CC61" i="40" a="1"/>
  <c r="CC61" i="40" s="1"/>
  <c r="CC131" i="40" s="1"/>
  <c r="BZ61" i="40" a="1"/>
  <c r="CB61" i="40" s="1"/>
  <c r="CB131" i="40" s="1"/>
  <c r="BW61" i="40" a="1"/>
  <c r="BT61" i="40" a="1"/>
  <c r="BV61" i="40" s="1"/>
  <c r="BV131" i="40" s="1"/>
  <c r="BQ61" i="40" a="1"/>
  <c r="BQ61" i="40" s="1"/>
  <c r="BQ131" i="40" s="1"/>
  <c r="BN61" i="40" a="1"/>
  <c r="BO61" i="40" s="1"/>
  <c r="BO131" i="40" s="1"/>
  <c r="BK61" i="40" a="1"/>
  <c r="BK61" i="40" s="1"/>
  <c r="BK131" i="40" s="1"/>
  <c r="BH61" i="40" a="1"/>
  <c r="BG61" i="40"/>
  <c r="BG131" i="40" s="1"/>
  <c r="BF61" i="40"/>
  <c r="BF131" i="40" s="1"/>
  <c r="BE61" i="40" a="1"/>
  <c r="BE61" i="40" s="1"/>
  <c r="BE131" i="40" s="1"/>
  <c r="BC61" i="40"/>
  <c r="BC131" i="40" s="1"/>
  <c r="BB61" i="40" a="1"/>
  <c r="BD61" i="40" s="1"/>
  <c r="BD131" i="40" s="1"/>
  <c r="BA61" i="40"/>
  <c r="BA131" i="40" s="1"/>
  <c r="AY61" i="40" a="1"/>
  <c r="AY61" i="40" s="1"/>
  <c r="AY131" i="40" s="1"/>
  <c r="AV61" i="40" a="1"/>
  <c r="AS61" i="40" a="1"/>
  <c r="AT61" i="40" s="1"/>
  <c r="AT131" i="40" s="1"/>
  <c r="AP61" i="40" a="1"/>
  <c r="AR61" i="40" s="1"/>
  <c r="AR131" i="40" s="1"/>
  <c r="AM61" i="40" a="1"/>
  <c r="AO61" i="40" s="1"/>
  <c r="AO131" i="40" s="1"/>
  <c r="AJ61" i="40" a="1"/>
  <c r="AJ61" i="40" s="1"/>
  <c r="AJ131" i="40" s="1"/>
  <c r="AI61" i="40"/>
  <c r="AI131" i="40" s="1"/>
  <c r="AH61" i="40"/>
  <c r="AH131" i="40" s="1"/>
  <c r="AG61" i="40" a="1"/>
  <c r="AG61" i="40" s="1"/>
  <c r="AG131" i="40" s="1"/>
  <c r="AE61" i="40"/>
  <c r="AE131" i="40" s="1"/>
  <c r="AD61" i="40" a="1"/>
  <c r="AF61" i="40" s="1"/>
  <c r="AF131" i="40" s="1"/>
  <c r="AA61" i="40" a="1"/>
  <c r="Y61" i="40"/>
  <c r="Y131" i="40" s="1"/>
  <c r="X61" i="40" a="1"/>
  <c r="X61" i="40" s="1"/>
  <c r="X131" i="40" s="1"/>
  <c r="U61" i="40" a="1"/>
  <c r="U61" i="40" s="1"/>
  <c r="U131" i="40" s="1"/>
  <c r="R61" i="40" a="1"/>
  <c r="S61" i="40" s="1"/>
  <c r="S131" i="40" s="1"/>
  <c r="O61" i="40" a="1"/>
  <c r="O61" i="40" s="1"/>
  <c r="O131" i="40" s="1"/>
  <c r="L61" i="40" a="1"/>
  <c r="M61" i="40" s="1"/>
  <c r="M131" i="40" s="1"/>
  <c r="I61" i="40" a="1"/>
  <c r="I61" i="40" s="1"/>
  <c r="I131" i="40" s="1"/>
  <c r="F61" i="40" a="1"/>
  <c r="H61" i="40" s="1"/>
  <c r="H131" i="40" s="1"/>
  <c r="D61" i="40"/>
  <c r="D131" i="40" s="1"/>
  <c r="C61" i="40" a="1"/>
  <c r="C61" i="40" s="1"/>
  <c r="C131" i="40" s="1"/>
  <c r="CL60" i="40" a="1"/>
  <c r="CI60" i="40" a="1"/>
  <c r="CJ60" i="40" s="1"/>
  <c r="CJ130" i="40" s="1"/>
  <c r="CF60" i="40" a="1"/>
  <c r="CH60" i="40" s="1"/>
  <c r="CH130" i="40" s="1"/>
  <c r="CC60" i="40" a="1"/>
  <c r="BZ60" i="40" a="1"/>
  <c r="BZ60" i="40" s="1"/>
  <c r="BZ130" i="40" s="1"/>
  <c r="BY60" i="40"/>
  <c r="BY130" i="40" s="1"/>
  <c r="BX60" i="40"/>
  <c r="BX130" i="40" s="1"/>
  <c r="BW60" i="40" a="1"/>
  <c r="BW60" i="40" s="1"/>
  <c r="BW130" i="40" s="1"/>
  <c r="BV60" i="40"/>
  <c r="BV130" i="40" s="1"/>
  <c r="BT60" i="40" a="1"/>
  <c r="BU60" i="40" s="1"/>
  <c r="BU130" i="40" s="1"/>
  <c r="BQ60" i="40" a="1"/>
  <c r="BN60" i="40" a="1"/>
  <c r="BP60" i="40" s="1"/>
  <c r="BP130" i="40" s="1"/>
  <c r="BK60" i="40" a="1"/>
  <c r="BK60" i="40" s="1"/>
  <c r="BK130" i="40" s="1"/>
  <c r="BH60" i="40" a="1"/>
  <c r="BI60" i="40" s="1"/>
  <c r="BI130" i="40" s="1"/>
  <c r="BG60" i="40"/>
  <c r="BG130" i="40" s="1"/>
  <c r="BE60" i="40" a="1"/>
  <c r="BE60" i="40" s="1"/>
  <c r="BE130" i="40" s="1"/>
  <c r="BB60" i="40" a="1"/>
  <c r="BC60" i="40" s="1"/>
  <c r="BC130" i="40" s="1"/>
  <c r="BA60" i="40"/>
  <c r="BA130" i="40" s="1"/>
  <c r="AZ60" i="40"/>
  <c r="AZ130" i="40" s="1"/>
  <c r="AY60" i="40" a="1"/>
  <c r="AY60" i="40" s="1"/>
  <c r="AY130" i="40" s="1"/>
  <c r="AV60" i="40"/>
  <c r="AV130" i="40" s="1"/>
  <c r="AV60" i="40" a="1"/>
  <c r="AX60" i="40" s="1"/>
  <c r="AX130" i="40" s="1"/>
  <c r="AU60" i="40"/>
  <c r="AU130" i="40" s="1"/>
  <c r="AS60" i="40" a="1"/>
  <c r="AS60" i="40" s="1"/>
  <c r="AS130" i="40" s="1"/>
  <c r="AP60" i="40" a="1"/>
  <c r="AM60" i="40" a="1"/>
  <c r="AJ60" i="40" a="1"/>
  <c r="AL60" i="40" s="1"/>
  <c r="AL130" i="40" s="1"/>
  <c r="AG60" i="40" a="1"/>
  <c r="AI60" i="40" s="1"/>
  <c r="AI130" i="40" s="1"/>
  <c r="AD60" i="40" a="1"/>
  <c r="AD60" i="40" s="1"/>
  <c r="AD130" i="40" s="1"/>
  <c r="AA60" i="40" a="1"/>
  <c r="AA60" i="40" s="1"/>
  <c r="AA130" i="40" s="1"/>
  <c r="X60" i="40"/>
  <c r="X130" i="40" s="1"/>
  <c r="X60" i="40" a="1"/>
  <c r="Z60" i="40" s="1"/>
  <c r="Z130" i="40" s="1"/>
  <c r="U60" i="40" a="1"/>
  <c r="R60" i="40" a="1"/>
  <c r="T60" i="40" s="1"/>
  <c r="T130" i="40" s="1"/>
  <c r="O60" i="40" a="1"/>
  <c r="O60" i="40" s="1"/>
  <c r="O130" i="40" s="1"/>
  <c r="L60" i="40" a="1"/>
  <c r="M60" i="40" s="1"/>
  <c r="M130" i="40" s="1"/>
  <c r="I60" i="40" a="1"/>
  <c r="I60" i="40" s="1"/>
  <c r="I130" i="40" s="1"/>
  <c r="F60" i="40" a="1"/>
  <c r="G60" i="40" s="1"/>
  <c r="G130" i="40" s="1"/>
  <c r="C60" i="40" a="1"/>
  <c r="C60" i="40" s="1"/>
  <c r="C130" i="40" s="1"/>
  <c r="CL59" i="40"/>
  <c r="CL129" i="40" s="1"/>
  <c r="CL59" i="40" a="1"/>
  <c r="CN59" i="40" s="1"/>
  <c r="CN129" i="40" s="1"/>
  <c r="CI59" i="40" a="1"/>
  <c r="CI59" i="40" s="1"/>
  <c r="CI129" i="40" s="1"/>
  <c r="CF59" i="40" a="1"/>
  <c r="CC59" i="40" a="1"/>
  <c r="CD59" i="40" s="1"/>
  <c r="CD129" i="40" s="1"/>
  <c r="BZ59" i="40" a="1"/>
  <c r="CB59" i="40" s="1"/>
  <c r="CB129" i="40" s="1"/>
  <c r="BW59" i="40" a="1"/>
  <c r="BY59" i="40" s="1"/>
  <c r="BY129" i="40" s="1"/>
  <c r="BT59" i="40" a="1"/>
  <c r="BT59" i="40" s="1"/>
  <c r="BT129" i="40" s="1"/>
  <c r="BQ59" i="40" a="1"/>
  <c r="BQ59" i="40" s="1"/>
  <c r="BQ129" i="40" s="1"/>
  <c r="BN59" i="40" a="1"/>
  <c r="BP59" i="40" s="1"/>
  <c r="BP129" i="40" s="1"/>
  <c r="BK59" i="40" a="1"/>
  <c r="BJ59" i="40"/>
  <c r="BJ129" i="40" s="1"/>
  <c r="BH59" i="40"/>
  <c r="BH129" i="40" s="1"/>
  <c r="BH59" i="40" a="1"/>
  <c r="BI59" i="40" s="1"/>
  <c r="BI129" i="40" s="1"/>
  <c r="BE59" i="40" a="1"/>
  <c r="BE59" i="40" s="1"/>
  <c r="BE129" i="40" s="1"/>
  <c r="BB59" i="40" a="1"/>
  <c r="BC59" i="40" s="1"/>
  <c r="BC129" i="40" s="1"/>
  <c r="AY59" i="40" a="1"/>
  <c r="AY59" i="40" s="1"/>
  <c r="AY129" i="40" s="1"/>
  <c r="AV59" i="40" a="1"/>
  <c r="AT59" i="40"/>
  <c r="AT129" i="40" s="1"/>
  <c r="AS59" i="40" a="1"/>
  <c r="AS59" i="40" s="1"/>
  <c r="AS129" i="40" s="1"/>
  <c r="AP59" i="40" a="1"/>
  <c r="AR59" i="40" s="1"/>
  <c r="AR129" i="40" s="1"/>
  <c r="AN59" i="40"/>
  <c r="AN129" i="40" s="1"/>
  <c r="AM59" i="40" a="1"/>
  <c r="AM59" i="40" s="1"/>
  <c r="AM129" i="40" s="1"/>
  <c r="AJ59" i="40" a="1"/>
  <c r="AG59" i="40" a="1"/>
  <c r="AH59" i="40" s="1"/>
  <c r="AH129" i="40" s="1"/>
  <c r="AD59" i="40" a="1"/>
  <c r="AF59" i="40" s="1"/>
  <c r="AF129" i="40" s="1"/>
  <c r="AA59" i="40" a="1"/>
  <c r="AC59" i="40" s="1"/>
  <c r="AC129" i="40" s="1"/>
  <c r="X59" i="40" a="1"/>
  <c r="X59" i="40" s="1"/>
  <c r="X129" i="40" s="1"/>
  <c r="U59" i="40" a="1"/>
  <c r="U59" i="40" s="1"/>
  <c r="U129" i="40" s="1"/>
  <c r="R59" i="40" a="1"/>
  <c r="T59" i="40" s="1"/>
  <c r="T129" i="40" s="1"/>
  <c r="O59" i="40" a="1"/>
  <c r="L59" i="40" a="1"/>
  <c r="N59" i="40" s="1"/>
  <c r="N129" i="40" s="1"/>
  <c r="I59" i="40" a="1"/>
  <c r="I59" i="40" s="1"/>
  <c r="I129" i="40" s="1"/>
  <c r="F59" i="40" a="1"/>
  <c r="G59" i="40" s="1"/>
  <c r="G129" i="40" s="1"/>
  <c r="C59" i="40" a="1"/>
  <c r="C59" i="40" s="1"/>
  <c r="C129" i="40" s="1"/>
  <c r="CL58" i="40" a="1"/>
  <c r="CM58" i="40" s="1"/>
  <c r="CM128" i="40" s="1"/>
  <c r="CI58" i="40" a="1"/>
  <c r="CI58" i="40" s="1"/>
  <c r="CI128" i="40" s="1"/>
  <c r="CF58" i="40" a="1"/>
  <c r="CH58" i="40" s="1"/>
  <c r="CH128" i="40" s="1"/>
  <c r="CC58" i="40" a="1"/>
  <c r="CC58" i="40" s="1"/>
  <c r="CC128" i="40" s="1"/>
  <c r="BZ58" i="40" a="1"/>
  <c r="BW58" i="40" a="1"/>
  <c r="BX58" i="40" s="1"/>
  <c r="BX128" i="40" s="1"/>
  <c r="BT58" i="40" a="1"/>
  <c r="BV58" i="40" s="1"/>
  <c r="BV128" i="40" s="1"/>
  <c r="BQ58" i="40" a="1"/>
  <c r="BN58" i="40" a="1"/>
  <c r="BN58" i="40" s="1"/>
  <c r="BN128" i="40" s="1"/>
  <c r="BL58" i="40"/>
  <c r="BL128" i="40" s="1"/>
  <c r="BK58" i="40" a="1"/>
  <c r="BK58" i="40" s="1"/>
  <c r="BK128" i="40" s="1"/>
  <c r="BI58" i="40"/>
  <c r="BI128" i="40" s="1"/>
  <c r="BH58" i="40" a="1"/>
  <c r="BJ58" i="40" s="1"/>
  <c r="BJ128" i="40" s="1"/>
  <c r="BE58" i="40" a="1"/>
  <c r="BC58" i="40"/>
  <c r="BC128" i="40" s="1"/>
  <c r="BB58" i="40" a="1"/>
  <c r="BB58" i="40" s="1"/>
  <c r="BB128" i="40" s="1"/>
  <c r="AY58" i="40" a="1"/>
  <c r="AY58" i="40" s="1"/>
  <c r="AY128" i="40" s="1"/>
  <c r="AV58" i="40" a="1"/>
  <c r="AW58" i="40" s="1"/>
  <c r="AW128" i="40" s="1"/>
  <c r="AS58" i="40" a="1"/>
  <c r="AS58" i="40" s="1"/>
  <c r="AS128" i="40" s="1"/>
  <c r="AP58" i="40" a="1"/>
  <c r="AQ58" i="40" s="1"/>
  <c r="AQ128" i="40" s="1"/>
  <c r="AM58" i="40" a="1"/>
  <c r="AM58" i="40" s="1"/>
  <c r="AM128" i="40" s="1"/>
  <c r="AJ58" i="40" a="1"/>
  <c r="AL58" i="40" s="1"/>
  <c r="AL128" i="40" s="1"/>
  <c r="AG58" i="40" a="1"/>
  <c r="AG58" i="40" s="1"/>
  <c r="AG128" i="40" s="1"/>
  <c r="AD58" i="40" a="1"/>
  <c r="AA58" i="40" a="1"/>
  <c r="X58" i="40" a="1"/>
  <c r="Z58" i="40" s="1"/>
  <c r="Z128" i="40" s="1"/>
  <c r="U58" i="40" a="1"/>
  <c r="W58" i="40" s="1"/>
  <c r="W128" i="40" s="1"/>
  <c r="R58" i="40" a="1"/>
  <c r="R58" i="40" s="1"/>
  <c r="R128" i="40" s="1"/>
  <c r="O58" i="40" a="1"/>
  <c r="O58" i="40" s="1"/>
  <c r="O128" i="40" s="1"/>
  <c r="L58" i="40" a="1"/>
  <c r="N58" i="40" s="1"/>
  <c r="N128" i="40" s="1"/>
  <c r="I58" i="40" a="1"/>
  <c r="F58" i="40" a="1"/>
  <c r="H58" i="40" s="1"/>
  <c r="H128" i="40" s="1"/>
  <c r="C58" i="40" a="1"/>
  <c r="C58" i="40" s="1"/>
  <c r="C128" i="40" s="1"/>
  <c r="CL57" i="40" a="1"/>
  <c r="CM57" i="40" s="1"/>
  <c r="CM127" i="40" s="1"/>
  <c r="CI57" i="40" a="1"/>
  <c r="CI57" i="40" s="1"/>
  <c r="CI127" i="40" s="1"/>
  <c r="CF57" i="40" a="1"/>
  <c r="CC57" i="40" a="1"/>
  <c r="CC57" i="40" s="1"/>
  <c r="CC127" i="40" s="1"/>
  <c r="BZ57" i="40" a="1"/>
  <c r="CB57" i="40" s="1"/>
  <c r="CB127" i="40" s="1"/>
  <c r="BX57" i="40"/>
  <c r="BX127" i="40" s="1"/>
  <c r="BW57" i="40" a="1"/>
  <c r="BW57" i="40" s="1"/>
  <c r="BW127" i="40" s="1"/>
  <c r="BT57" i="40" a="1"/>
  <c r="BQ57" i="40" a="1"/>
  <c r="BN57" i="40" a="1"/>
  <c r="BO57" i="40" s="1"/>
  <c r="BO127" i="40" s="1"/>
  <c r="BK57" i="40" a="1"/>
  <c r="BJ57" i="40"/>
  <c r="BJ127" i="40" s="1"/>
  <c r="BH57" i="40" a="1"/>
  <c r="BH57" i="40" s="1"/>
  <c r="BH127" i="40" s="1"/>
  <c r="BG57" i="40"/>
  <c r="BG127" i="40" s="1"/>
  <c r="BF57" i="40"/>
  <c r="BF127" i="40" s="1"/>
  <c r="BE57" i="40" a="1"/>
  <c r="BE57" i="40" s="1"/>
  <c r="BE127" i="40" s="1"/>
  <c r="BB57" i="40" a="1"/>
  <c r="BD57" i="40" s="1"/>
  <c r="BD127" i="40" s="1"/>
  <c r="AY57" i="40" a="1"/>
  <c r="AW57" i="40"/>
  <c r="AW127" i="40" s="1"/>
  <c r="AV57" i="40" a="1"/>
  <c r="AX57" i="40" s="1"/>
  <c r="AX127" i="40" s="1"/>
  <c r="AS57" i="40" a="1"/>
  <c r="AS57" i="40" s="1"/>
  <c r="AS127" i="40" s="1"/>
  <c r="AP57" i="40" a="1"/>
  <c r="AQ57" i="40" s="1"/>
  <c r="AQ127" i="40" s="1"/>
  <c r="AM57" i="40" a="1"/>
  <c r="AM57" i="40" s="1"/>
  <c r="AM127" i="40" s="1"/>
  <c r="AJ57" i="40" a="1"/>
  <c r="AK57" i="40" s="1"/>
  <c r="AK127" i="40" s="1"/>
  <c r="AG57" i="40" a="1"/>
  <c r="AG57" i="40" s="1"/>
  <c r="AG127" i="40" s="1"/>
  <c r="AE57" i="40"/>
  <c r="AE127" i="40" s="1"/>
  <c r="AD57" i="40" a="1"/>
  <c r="AF57" i="40" s="1"/>
  <c r="AF127" i="40" s="1"/>
  <c r="AA57" i="40" a="1"/>
  <c r="AA57" i="40" s="1"/>
  <c r="AA127" i="40" s="1"/>
  <c r="X57" i="40" a="1"/>
  <c r="U57" i="40" a="1"/>
  <c r="V57" i="40" s="1"/>
  <c r="V127" i="40" s="1"/>
  <c r="R57" i="40" a="1"/>
  <c r="O57" i="40" a="1"/>
  <c r="Q57" i="40" s="1"/>
  <c r="Q127" i="40" s="1"/>
  <c r="L57" i="40" a="1"/>
  <c r="L57" i="40" s="1"/>
  <c r="L127" i="40" s="1"/>
  <c r="I57" i="40" a="1"/>
  <c r="I57" i="40" s="1"/>
  <c r="I127" i="40" s="1"/>
  <c r="F57" i="40" a="1"/>
  <c r="G57" i="40" s="1"/>
  <c r="G127" i="40" s="1"/>
  <c r="C57" i="40" a="1"/>
  <c r="D57" i="40" s="1"/>
  <c r="D127" i="40" s="1"/>
  <c r="CL56" i="40" a="1"/>
  <c r="CN56" i="40" s="1"/>
  <c r="CN126" i="40" s="1"/>
  <c r="CI56" i="40" a="1"/>
  <c r="CF56" i="40" a="1"/>
  <c r="CG56" i="40" s="1"/>
  <c r="CG126" i="40" s="1"/>
  <c r="CC56" i="40" a="1"/>
  <c r="CC56" i="40" s="1"/>
  <c r="CC126" i="40" s="1"/>
  <c r="CA56" i="40"/>
  <c r="CA126" i="40" s="1"/>
  <c r="BZ56" i="40" a="1"/>
  <c r="BZ56" i="40" s="1"/>
  <c r="BZ126" i="40" s="1"/>
  <c r="BX56" i="40"/>
  <c r="BX126" i="40" s="1"/>
  <c r="BW56" i="40" a="1"/>
  <c r="BW56" i="40" s="1"/>
  <c r="BW126" i="40" s="1"/>
  <c r="BU56" i="40"/>
  <c r="BU126" i="40" s="1"/>
  <c r="BT56" i="40" a="1"/>
  <c r="BV56" i="40" s="1"/>
  <c r="BV126" i="40" s="1"/>
  <c r="BQ56" i="40" a="1"/>
  <c r="BQ56" i="40" s="1"/>
  <c r="BQ126" i="40" s="1"/>
  <c r="BN56" i="40"/>
  <c r="BN126" i="40" s="1"/>
  <c r="BN56" i="40" a="1"/>
  <c r="BL56" i="40"/>
  <c r="BL126" i="40" s="1"/>
  <c r="BK56" i="40" a="1"/>
  <c r="BH56" i="40" a="1"/>
  <c r="BE56" i="40" a="1"/>
  <c r="BG56" i="40" s="1"/>
  <c r="BG126" i="40" s="1"/>
  <c r="BC56" i="40"/>
  <c r="BC126" i="40" s="1"/>
  <c r="BB56" i="40" a="1"/>
  <c r="BB56" i="40" s="1"/>
  <c r="BB126" i="40" s="1"/>
  <c r="AZ56" i="40"/>
  <c r="AZ126" i="40" s="1"/>
  <c r="AY56" i="40" a="1"/>
  <c r="AY56" i="40" s="1"/>
  <c r="AY126" i="40" s="1"/>
  <c r="AV56" i="40" a="1"/>
  <c r="AX56" i="40" s="1"/>
  <c r="AX126" i="40" s="1"/>
  <c r="AS56" i="40" a="1"/>
  <c r="AT56" i="40" s="1"/>
  <c r="AT126" i="40" s="1"/>
  <c r="AP56" i="40" a="1"/>
  <c r="AR56" i="40" s="1"/>
  <c r="AR126" i="40" s="1"/>
  <c r="AM56" i="40" a="1"/>
  <c r="AJ56" i="40" a="1"/>
  <c r="AK56" i="40" s="1"/>
  <c r="AK126" i="40" s="1"/>
  <c r="AG56" i="40" a="1"/>
  <c r="AG56" i="40" s="1"/>
  <c r="AG126" i="40" s="1"/>
  <c r="AD56" i="40" a="1"/>
  <c r="AD56" i="40" s="1"/>
  <c r="AD126" i="40" s="1"/>
  <c r="AA56" i="40" a="1"/>
  <c r="AA56" i="40" s="1"/>
  <c r="AA126" i="40" s="1"/>
  <c r="X56" i="40" a="1"/>
  <c r="Z56" i="40" s="1"/>
  <c r="Z126" i="40" s="1"/>
  <c r="U56" i="40" a="1"/>
  <c r="U56" i="40" s="1"/>
  <c r="U126" i="40" s="1"/>
  <c r="R56" i="40" a="1"/>
  <c r="R56" i="40" s="1"/>
  <c r="R126" i="40" s="1"/>
  <c r="O56" i="40" a="1"/>
  <c r="L56" i="40" a="1"/>
  <c r="N56" i="40" s="1"/>
  <c r="N126" i="40" s="1"/>
  <c r="I56" i="40" a="1"/>
  <c r="F56" i="40" a="1"/>
  <c r="F56" i="40" s="1"/>
  <c r="F126" i="40" s="1"/>
  <c r="C56" i="40" a="1"/>
  <c r="C56" i="40" s="1"/>
  <c r="C126" i="40" s="1"/>
  <c r="CL55" i="40" a="1"/>
  <c r="CM55" i="40" s="1"/>
  <c r="CM125" i="40" s="1"/>
  <c r="CI55" i="40" a="1"/>
  <c r="CF55" i="40" a="1"/>
  <c r="CH55" i="40" s="1"/>
  <c r="CH125" i="40" s="1"/>
  <c r="CC55" i="40" a="1"/>
  <c r="BZ55" i="40" a="1"/>
  <c r="CA55" i="40" s="1"/>
  <c r="CA125" i="40" s="1"/>
  <c r="BW55" i="40" a="1"/>
  <c r="BW55" i="40" s="1"/>
  <c r="BW125" i="40" s="1"/>
  <c r="BT55" i="40" a="1"/>
  <c r="BT55" i="40" s="1"/>
  <c r="BT125" i="40" s="1"/>
  <c r="BQ55" i="40" a="1"/>
  <c r="BQ55" i="40" s="1"/>
  <c r="BQ125" i="40" s="1"/>
  <c r="BN55" i="40"/>
  <c r="BN125" i="40" s="1"/>
  <c r="BN55" i="40" a="1"/>
  <c r="BP55" i="40" s="1"/>
  <c r="BP125" i="40" s="1"/>
  <c r="BM55" i="40"/>
  <c r="BM125" i="40" s="1"/>
  <c r="BK55" i="40" a="1"/>
  <c r="BK55" i="40" s="1"/>
  <c r="BK125" i="40" s="1"/>
  <c r="BH55" i="40" a="1"/>
  <c r="BH55" i="40" s="1"/>
  <c r="BH125" i="40" s="1"/>
  <c r="BE55" i="40" a="1"/>
  <c r="BF55" i="40" s="1"/>
  <c r="BF125" i="40" s="1"/>
  <c r="BB55" i="40" a="1"/>
  <c r="BD55" i="40" s="1"/>
  <c r="BD125" i="40" s="1"/>
  <c r="AY55" i="40" a="1"/>
  <c r="BA55" i="40" s="1"/>
  <c r="BA125" i="40" s="1"/>
  <c r="AV55" i="40" a="1"/>
  <c r="AV55" i="40" s="1"/>
  <c r="AV125" i="40" s="1"/>
  <c r="AS55" i="40" a="1"/>
  <c r="AS55" i="40" s="1"/>
  <c r="AS125" i="40" s="1"/>
  <c r="AP55" i="40" a="1"/>
  <c r="AR55" i="40" s="1"/>
  <c r="AR125" i="40" s="1"/>
  <c r="AM55" i="40" a="1"/>
  <c r="AJ55" i="40" a="1"/>
  <c r="AL55" i="40" s="1"/>
  <c r="AL125" i="40" s="1"/>
  <c r="AG55" i="40" a="1"/>
  <c r="AD55" i="40" a="1"/>
  <c r="AE55" i="40" s="1"/>
  <c r="AE125" i="40" s="1"/>
  <c r="AA55" i="40" a="1"/>
  <c r="AA55" i="40" s="1"/>
  <c r="AA125" i="40" s="1"/>
  <c r="X55" i="40" a="1"/>
  <c r="X55" i="40" s="1"/>
  <c r="X125" i="40" s="1"/>
  <c r="U55" i="40" a="1"/>
  <c r="U55" i="40" s="1"/>
  <c r="U125" i="40" s="1"/>
  <c r="R55" i="40" a="1"/>
  <c r="T55" i="40" s="1"/>
  <c r="T125" i="40" s="1"/>
  <c r="O55" i="40" a="1"/>
  <c r="O55" i="40" s="1"/>
  <c r="O125" i="40" s="1"/>
  <c r="L55" i="40" a="1"/>
  <c r="I55" i="40" a="1"/>
  <c r="J55" i="40" s="1"/>
  <c r="J125" i="40" s="1"/>
  <c r="F55" i="40" a="1"/>
  <c r="C55" i="40" a="1"/>
  <c r="E55" i="40" s="1"/>
  <c r="E125" i="40" s="1"/>
  <c r="CL54" i="40" a="1"/>
  <c r="CL54" i="40" s="1"/>
  <c r="CL124" i="40" s="1"/>
  <c r="CL143" i="40" s="1"/>
  <c r="CI54" i="40" a="1"/>
  <c r="CI54" i="40" s="1"/>
  <c r="CF54" i="40"/>
  <c r="CF54" i="40" a="1"/>
  <c r="CH54" i="40" s="1"/>
  <c r="CD54" i="40"/>
  <c r="CC54" i="40" a="1"/>
  <c r="BZ54" i="40" a="1"/>
  <c r="CB54" i="40" s="1"/>
  <c r="BW54" i="40" a="1"/>
  <c r="BT54" i="40" a="1"/>
  <c r="BU54" i="40" s="1"/>
  <c r="BQ54" i="40" a="1"/>
  <c r="BQ54" i="40" s="1"/>
  <c r="BN54" i="40" a="1"/>
  <c r="BN54" i="40" s="1"/>
  <c r="BK54" i="40" a="1"/>
  <c r="BK54" i="40" s="1"/>
  <c r="BH54" i="40" a="1"/>
  <c r="BJ54" i="40" s="1"/>
  <c r="BJ124" i="40" s="1"/>
  <c r="BJ143" i="40" s="1"/>
  <c r="BF54" i="40"/>
  <c r="BE54" i="40" a="1"/>
  <c r="BE54" i="40" s="1"/>
  <c r="BB54" i="40" a="1"/>
  <c r="AY54" i="40" a="1"/>
  <c r="AV54" i="40" a="1"/>
  <c r="AX54" i="40" s="1"/>
  <c r="AS54" i="40" a="1"/>
  <c r="AU54" i="40" s="1"/>
  <c r="AP54" i="40" a="1"/>
  <c r="AP54" i="40" s="1"/>
  <c r="AM54" i="40" a="1"/>
  <c r="AM54" i="40" s="1"/>
  <c r="AJ54" i="40" a="1"/>
  <c r="AL54" i="40" s="1"/>
  <c r="AG54" i="40" a="1"/>
  <c r="AH54" i="40" s="1"/>
  <c r="AD54" i="40" a="1"/>
  <c r="AF54" i="40" s="1"/>
  <c r="AA54" i="40" a="1"/>
  <c r="X54" i="40" a="1"/>
  <c r="Y54" i="40" s="1"/>
  <c r="U54" i="40" a="1"/>
  <c r="U54" i="40" s="1"/>
  <c r="R54" i="40" a="1"/>
  <c r="R54" i="40" s="1"/>
  <c r="O54" i="40" a="1"/>
  <c r="O54" i="40" s="1"/>
  <c r="L54" i="40" a="1"/>
  <c r="N54" i="40" s="1"/>
  <c r="I54" i="40" a="1"/>
  <c r="I54" i="40" s="1"/>
  <c r="F54" i="40" a="1"/>
  <c r="F54" i="40" s="1"/>
  <c r="C54" i="40" a="1"/>
  <c r="W54" i="40" l="1"/>
  <c r="BH54" i="40"/>
  <c r="BZ54" i="40"/>
  <c r="BZ124" i="40" s="1"/>
  <c r="BZ143" i="40" s="1"/>
  <c r="W55" i="40"/>
  <c r="W125" i="40" s="1"/>
  <c r="AP55" i="40"/>
  <c r="AP125" i="40" s="1"/>
  <c r="BR55" i="40"/>
  <c r="BR125" i="40" s="1"/>
  <c r="BZ57" i="40"/>
  <c r="BZ127" i="40" s="1"/>
  <c r="F58" i="40"/>
  <c r="F128" i="40" s="1"/>
  <c r="P58" i="40"/>
  <c r="P128" i="40" s="1"/>
  <c r="BD58" i="40"/>
  <c r="BD128" i="40" s="1"/>
  <c r="AP59" i="40"/>
  <c r="AP129" i="40" s="1"/>
  <c r="BR59" i="40"/>
  <c r="BR129" i="40" s="1"/>
  <c r="CJ59" i="40"/>
  <c r="CJ129" i="40" s="1"/>
  <c r="BN61" i="40"/>
  <c r="BN131" i="40" s="1"/>
  <c r="BU61" i="40"/>
  <c r="BU131" i="40" s="1"/>
  <c r="CD61" i="40"/>
  <c r="CD131" i="40" s="1"/>
  <c r="Q62" i="40"/>
  <c r="Q132" i="40" s="1"/>
  <c r="CE64" i="40"/>
  <c r="CE134" i="40" s="1"/>
  <c r="CK64" i="40"/>
  <c r="CK134" i="40" s="1"/>
  <c r="D65" i="40"/>
  <c r="D135" i="40" s="1"/>
  <c r="AC65" i="40"/>
  <c r="AC135" i="40" s="1"/>
  <c r="BL65" i="40"/>
  <c r="BL135" i="40" s="1"/>
  <c r="K66" i="40"/>
  <c r="K136" i="40" s="1"/>
  <c r="AD66" i="40"/>
  <c r="AD136" i="40" s="1"/>
  <c r="BM66" i="40"/>
  <c r="BM136" i="40" s="1"/>
  <c r="CA66" i="40"/>
  <c r="CA136" i="40" s="1"/>
  <c r="CH66" i="40"/>
  <c r="CH136" i="40" s="1"/>
  <c r="AK67" i="40"/>
  <c r="AK137" i="40" s="1"/>
  <c r="BF67" i="40"/>
  <c r="BF137" i="40" s="1"/>
  <c r="CG67" i="40"/>
  <c r="CG137" i="40" s="1"/>
  <c r="AC68" i="40"/>
  <c r="AC138" i="40" s="1"/>
  <c r="CB68" i="40"/>
  <c r="CB138" i="40" s="1"/>
  <c r="AL69" i="40"/>
  <c r="AL139" i="40" s="1"/>
  <c r="BF69" i="40"/>
  <c r="BF139" i="40" s="1"/>
  <c r="CG69" i="40"/>
  <c r="CG139" i="40" s="1"/>
  <c r="AE64" i="40"/>
  <c r="AE134" i="40" s="1"/>
  <c r="BB64" i="40"/>
  <c r="BB134" i="40" s="1"/>
  <c r="BN64" i="40"/>
  <c r="BN134" i="40" s="1"/>
  <c r="E65" i="40"/>
  <c r="E135" i="40" s="1"/>
  <c r="BH65" i="40"/>
  <c r="BH135" i="40" s="1"/>
  <c r="BM65" i="40"/>
  <c r="BM135" i="40" s="1"/>
  <c r="BU65" i="40"/>
  <c r="BU135" i="40" s="1"/>
  <c r="AB66" i="40"/>
  <c r="AB136" i="40" s="1"/>
  <c r="AE66" i="40"/>
  <c r="AE136" i="40" s="1"/>
  <c r="AQ66" i="40"/>
  <c r="AQ136" i="40" s="1"/>
  <c r="BG66" i="40"/>
  <c r="BG136" i="40" s="1"/>
  <c r="BV66" i="40"/>
  <c r="BV136" i="40" s="1"/>
  <c r="CB66" i="40"/>
  <c r="CB136" i="40" s="1"/>
  <c r="AF67" i="40"/>
  <c r="AF137" i="40" s="1"/>
  <c r="BP67" i="40"/>
  <c r="BP137" i="40" s="1"/>
  <c r="CH67" i="40"/>
  <c r="CH137" i="40" s="1"/>
  <c r="U69" i="40"/>
  <c r="U139" i="40" s="1"/>
  <c r="AZ69" i="40"/>
  <c r="AZ139" i="40" s="1"/>
  <c r="CH69" i="40"/>
  <c r="CH139" i="40" s="1"/>
  <c r="V70" i="40"/>
  <c r="V140" i="40" s="1"/>
  <c r="AA70" i="40"/>
  <c r="AA140" i="40" s="1"/>
  <c r="BX70" i="40"/>
  <c r="BX140" i="40" s="1"/>
  <c r="CD70" i="40"/>
  <c r="CD140" i="40" s="1"/>
  <c r="P71" i="40"/>
  <c r="P141" i="40" s="1"/>
  <c r="BI71" i="40"/>
  <c r="BI141" i="40" s="1"/>
  <c r="BR71" i="40"/>
  <c r="BR141" i="40" s="1"/>
  <c r="O72" i="40"/>
  <c r="CA54" i="40"/>
  <c r="AQ55" i="40"/>
  <c r="AQ125" i="40" s="1"/>
  <c r="AQ59" i="40"/>
  <c r="AQ129" i="40" s="1"/>
  <c r="BS59" i="40"/>
  <c r="BS129" i="40" s="1"/>
  <c r="CK59" i="40"/>
  <c r="CK129" i="40" s="1"/>
  <c r="BP61" i="40"/>
  <c r="BP131" i="40" s="1"/>
  <c r="CE61" i="40"/>
  <c r="CE131" i="40" s="1"/>
  <c r="BG54" i="40"/>
  <c r="BL54" i="40"/>
  <c r="CG54" i="40"/>
  <c r="CG72" i="40" s="1"/>
  <c r="BL55" i="40"/>
  <c r="BL125" i="40" s="1"/>
  <c r="BO55" i="40"/>
  <c r="BO125" i="40" s="1"/>
  <c r="AP56" i="40"/>
  <c r="AP126" i="40" s="1"/>
  <c r="BT56" i="40"/>
  <c r="BT126" i="40" s="1"/>
  <c r="CF56" i="40"/>
  <c r="CF126" i="40" s="1"/>
  <c r="AV57" i="40"/>
  <c r="AV127" i="40" s="1"/>
  <c r="BI57" i="40"/>
  <c r="BI127" i="40" s="1"/>
  <c r="BY57" i="40"/>
  <c r="BY127" i="40" s="1"/>
  <c r="CD57" i="40"/>
  <c r="CD127" i="40" s="1"/>
  <c r="AO59" i="40"/>
  <c r="AO129" i="40" s="1"/>
  <c r="BO59" i="40"/>
  <c r="BO129" i="40" s="1"/>
  <c r="R60" i="40"/>
  <c r="R130" i="40" s="1"/>
  <c r="Y60" i="40"/>
  <c r="Y130" i="40" s="1"/>
  <c r="AT60" i="40"/>
  <c r="AT130" i="40" s="1"/>
  <c r="CA60" i="40"/>
  <c r="CA130" i="40" s="1"/>
  <c r="Z61" i="40"/>
  <c r="Z131" i="40" s="1"/>
  <c r="V63" i="40"/>
  <c r="V133" i="40" s="1"/>
  <c r="AZ64" i="40"/>
  <c r="AZ134" i="40" s="1"/>
  <c r="BC64" i="40"/>
  <c r="BC134" i="40" s="1"/>
  <c r="BL64" i="40"/>
  <c r="BL134" i="40" s="1"/>
  <c r="CA64" i="40"/>
  <c r="CA134" i="40" s="1"/>
  <c r="CM64" i="40"/>
  <c r="CM134" i="40" s="1"/>
  <c r="Q65" i="40"/>
  <c r="Q135" i="40" s="1"/>
  <c r="Y65" i="40"/>
  <c r="Y135" i="40" s="1"/>
  <c r="AV65" i="40"/>
  <c r="AV135" i="40" s="1"/>
  <c r="BI65" i="40"/>
  <c r="BI135" i="40" s="1"/>
  <c r="AC66" i="40"/>
  <c r="AC136" i="40" s="1"/>
  <c r="CJ66" i="40"/>
  <c r="CJ136" i="40" s="1"/>
  <c r="Q67" i="40"/>
  <c r="Q137" i="40" s="1"/>
  <c r="Y67" i="40"/>
  <c r="Y137" i="40" s="1"/>
  <c r="O68" i="40"/>
  <c r="O138" i="40" s="1"/>
  <c r="W70" i="40"/>
  <c r="W140" i="40" s="1"/>
  <c r="AB70" i="40"/>
  <c r="AB140" i="40" s="1"/>
  <c r="S64" i="40"/>
  <c r="S134" i="40" s="1"/>
  <c r="K64" i="40"/>
  <c r="K134" i="40" s="1"/>
  <c r="G64" i="40"/>
  <c r="G134" i="40" s="1"/>
  <c r="K62" i="40"/>
  <c r="K132" i="40" s="1"/>
  <c r="L62" i="40"/>
  <c r="L132" i="40" s="1"/>
  <c r="M62" i="40"/>
  <c r="M132" i="40" s="1"/>
  <c r="P62" i="40"/>
  <c r="P132" i="40" s="1"/>
  <c r="M54" i="40"/>
  <c r="AD54" i="40"/>
  <c r="AQ54" i="40"/>
  <c r="BM54" i="40"/>
  <c r="BM124" i="40" s="1"/>
  <c r="BM143" i="40" s="1"/>
  <c r="BY55" i="40"/>
  <c r="BY125" i="40" s="1"/>
  <c r="CL55" i="40"/>
  <c r="CL125" i="40" s="1"/>
  <c r="AJ56" i="40"/>
  <c r="AJ126" i="40" s="1"/>
  <c r="AV56" i="40"/>
  <c r="AV126" i="40" s="1"/>
  <c r="BD56" i="40"/>
  <c r="BD126" i="40" s="1"/>
  <c r="CB56" i="40"/>
  <c r="CB126" i="40" s="1"/>
  <c r="AO57" i="40"/>
  <c r="AO127" i="40" s="1"/>
  <c r="CE57" i="40"/>
  <c r="CE127" i="40" s="1"/>
  <c r="G58" i="40"/>
  <c r="G128" i="40" s="1"/>
  <c r="BM58" i="40"/>
  <c r="BM128" i="40" s="1"/>
  <c r="CJ58" i="40"/>
  <c r="CJ128" i="40" s="1"/>
  <c r="BA59" i="40"/>
  <c r="BA129" i="40" s="1"/>
  <c r="BN60" i="40"/>
  <c r="BN130" i="40" s="1"/>
  <c r="BZ61" i="40"/>
  <c r="BZ131" i="40" s="1"/>
  <c r="AU62" i="40"/>
  <c r="AU132" i="40" s="1"/>
  <c r="BS62" i="40"/>
  <c r="BS132" i="40" s="1"/>
  <c r="E63" i="40"/>
  <c r="E133" i="40" s="1"/>
  <c r="AC63" i="40"/>
  <c r="AC133" i="40" s="1"/>
  <c r="AT64" i="40"/>
  <c r="AT134" i="40" s="1"/>
  <c r="BX64" i="40"/>
  <c r="BX134" i="40" s="1"/>
  <c r="L65" i="40"/>
  <c r="L135" i="40" s="1"/>
  <c r="V65" i="40"/>
  <c r="V135" i="40" s="1"/>
  <c r="AN65" i="40"/>
  <c r="AN135" i="40" s="1"/>
  <c r="BR65" i="40"/>
  <c r="BR135" i="40" s="1"/>
  <c r="CJ65" i="40"/>
  <c r="CJ135" i="40" s="1"/>
  <c r="F66" i="40"/>
  <c r="F136" i="40" s="1"/>
  <c r="BB66" i="40"/>
  <c r="BB136" i="40" s="1"/>
  <c r="K67" i="40"/>
  <c r="K137" i="40" s="1"/>
  <c r="W67" i="40"/>
  <c r="W137" i="40" s="1"/>
  <c r="AR67" i="40"/>
  <c r="AR137" i="40" s="1"/>
  <c r="BG67" i="40"/>
  <c r="BG137" i="40" s="1"/>
  <c r="CN67" i="40"/>
  <c r="CN137" i="40" s="1"/>
  <c r="Y68" i="40"/>
  <c r="Y138" i="40" s="1"/>
  <c r="AZ68" i="40"/>
  <c r="AZ138" i="40" s="1"/>
  <c r="BK68" i="40"/>
  <c r="BK138" i="40" s="1"/>
  <c r="I69" i="40"/>
  <c r="I139" i="40" s="1"/>
  <c r="BP71" i="40"/>
  <c r="BP141" i="40" s="1"/>
  <c r="CC71" i="40"/>
  <c r="CC141" i="40" s="1"/>
  <c r="CK58" i="40"/>
  <c r="CK128" i="40" s="1"/>
  <c r="BO60" i="40"/>
  <c r="BO130" i="40" s="1"/>
  <c r="CA61" i="40"/>
  <c r="CA131" i="40" s="1"/>
  <c r="AU64" i="40"/>
  <c r="AU134" i="40" s="1"/>
  <c r="BY64" i="40"/>
  <c r="BY134" i="40" s="1"/>
  <c r="M65" i="40"/>
  <c r="M135" i="40" s="1"/>
  <c r="W65" i="40"/>
  <c r="W135" i="40" s="1"/>
  <c r="AO65" i="40"/>
  <c r="AO135" i="40" s="1"/>
  <c r="BS65" i="40"/>
  <c r="BS135" i="40" s="1"/>
  <c r="CK65" i="40"/>
  <c r="CK135" i="40" s="1"/>
  <c r="G66" i="40"/>
  <c r="G136" i="40" s="1"/>
  <c r="BC66" i="40"/>
  <c r="BC136" i="40" s="1"/>
  <c r="BS67" i="40"/>
  <c r="BS137" i="40" s="1"/>
  <c r="Z68" i="40"/>
  <c r="Z138" i="40" s="1"/>
  <c r="AQ68" i="40"/>
  <c r="AQ138" i="40" s="1"/>
  <c r="BA68" i="40"/>
  <c r="BA138" i="40" s="1"/>
  <c r="BL68" i="40"/>
  <c r="BL138" i="40" s="1"/>
  <c r="CM68" i="40"/>
  <c r="CM138" i="40" s="1"/>
  <c r="J69" i="40"/>
  <c r="J139" i="40" s="1"/>
  <c r="AI69" i="40"/>
  <c r="AI139" i="40" s="1"/>
  <c r="BD69" i="40"/>
  <c r="BD139" i="40" s="1"/>
  <c r="BQ69" i="40"/>
  <c r="BQ139" i="40" s="1"/>
  <c r="CA69" i="40"/>
  <c r="CA139" i="40" s="1"/>
  <c r="CD71" i="40"/>
  <c r="CD141" i="40" s="1"/>
  <c r="AW56" i="40"/>
  <c r="AW126" i="40" s="1"/>
  <c r="BO54" i="40"/>
  <c r="BO72" i="40" s="1"/>
  <c r="CJ54" i="40"/>
  <c r="AT55" i="40"/>
  <c r="AT125" i="40" s="1"/>
  <c r="BZ55" i="40"/>
  <c r="BZ125" i="40" s="1"/>
  <c r="CN55" i="40"/>
  <c r="CN125" i="40" s="1"/>
  <c r="CE56" i="40"/>
  <c r="CE126" i="40" s="1"/>
  <c r="AP57" i="40"/>
  <c r="AP127" i="40" s="1"/>
  <c r="BB57" i="40"/>
  <c r="BB127" i="40" s="1"/>
  <c r="AU58" i="40"/>
  <c r="AU128" i="40" s="1"/>
  <c r="BO58" i="40"/>
  <c r="BO128" i="40" s="1"/>
  <c r="CD58" i="40"/>
  <c r="CD128" i="40" s="1"/>
  <c r="BB59" i="40"/>
  <c r="BB129" i="40" s="1"/>
  <c r="BU59" i="40"/>
  <c r="BU129" i="40" s="1"/>
  <c r="Q61" i="40"/>
  <c r="Q131" i="40" s="1"/>
  <c r="AK61" i="40"/>
  <c r="AK131" i="40" s="1"/>
  <c r="AN62" i="40"/>
  <c r="AN132" i="40" s="1"/>
  <c r="BL62" i="40"/>
  <c r="BL132" i="40" s="1"/>
  <c r="BF64" i="40"/>
  <c r="BF134" i="40" s="1"/>
  <c r="AH65" i="40"/>
  <c r="AH135" i="40" s="1"/>
  <c r="AZ65" i="40"/>
  <c r="AZ135" i="40" s="1"/>
  <c r="CD65" i="40"/>
  <c r="CD135" i="40" s="1"/>
  <c r="R66" i="40"/>
  <c r="R136" i="40" s="1"/>
  <c r="CD66" i="40"/>
  <c r="CD136" i="40" s="1"/>
  <c r="C67" i="40"/>
  <c r="C137" i="40" s="1"/>
  <c r="AR68" i="40"/>
  <c r="AR138" i="40" s="1"/>
  <c r="CN68" i="40"/>
  <c r="CN138" i="40" s="1"/>
  <c r="BR69" i="40"/>
  <c r="BR139" i="40" s="1"/>
  <c r="CB69" i="40"/>
  <c r="CB139" i="40" s="1"/>
  <c r="AI70" i="40"/>
  <c r="AI140" i="40" s="1"/>
  <c r="CE70" i="40"/>
  <c r="CE140" i="40" s="1"/>
  <c r="H71" i="40"/>
  <c r="H141" i="40" s="1"/>
  <c r="AB71" i="40"/>
  <c r="AB141" i="40" s="1"/>
  <c r="AN71" i="40"/>
  <c r="AN141" i="40" s="1"/>
  <c r="BQ71" i="40"/>
  <c r="BQ141" i="40" s="1"/>
  <c r="O124" i="40"/>
  <c r="AJ54" i="40"/>
  <c r="BP54" i="40"/>
  <c r="BP124" i="40" s="1"/>
  <c r="BP143" i="40" s="1"/>
  <c r="CK54" i="40"/>
  <c r="AU55" i="40"/>
  <c r="AU125" i="40" s="1"/>
  <c r="CB55" i="40"/>
  <c r="CB125" i="40" s="1"/>
  <c r="AR57" i="40"/>
  <c r="AR127" i="40" s="1"/>
  <c r="BC57" i="40"/>
  <c r="BC127" i="40" s="1"/>
  <c r="CK57" i="40"/>
  <c r="CK127" i="40" s="1"/>
  <c r="BH58" i="40"/>
  <c r="BH128" i="40" s="1"/>
  <c r="BP58" i="40"/>
  <c r="BP128" i="40" s="1"/>
  <c r="CE58" i="40"/>
  <c r="CE128" i="40" s="1"/>
  <c r="W59" i="40"/>
  <c r="W129" i="40" s="1"/>
  <c r="BD59" i="40"/>
  <c r="BD129" i="40" s="1"/>
  <c r="BN59" i="40"/>
  <c r="BN129" i="40" s="1"/>
  <c r="BV59" i="40"/>
  <c r="BV129" i="40" s="1"/>
  <c r="AF60" i="40"/>
  <c r="AF130" i="40" s="1"/>
  <c r="AD61" i="40"/>
  <c r="AD131" i="40" s="1"/>
  <c r="AL61" i="40"/>
  <c r="AL131" i="40" s="1"/>
  <c r="AZ61" i="40"/>
  <c r="AZ131" i="40" s="1"/>
  <c r="BT61" i="40"/>
  <c r="BT131" i="40" s="1"/>
  <c r="AO62" i="40"/>
  <c r="AO132" i="40" s="1"/>
  <c r="BM62" i="40"/>
  <c r="BM132" i="40" s="1"/>
  <c r="CK62" i="40"/>
  <c r="CK132" i="40" s="1"/>
  <c r="W63" i="40"/>
  <c r="W133" i="40" s="1"/>
  <c r="AT63" i="40"/>
  <c r="AT133" i="40" s="1"/>
  <c r="BR63" i="40"/>
  <c r="BR133" i="40" s="1"/>
  <c r="D64" i="40"/>
  <c r="D134" i="40" s="1"/>
  <c r="AB64" i="40"/>
  <c r="AB134" i="40" s="1"/>
  <c r="BG64" i="40"/>
  <c r="BG134" i="40" s="1"/>
  <c r="BO64" i="40"/>
  <c r="BO134" i="40" s="1"/>
  <c r="BZ64" i="40"/>
  <c r="BZ134" i="40" s="1"/>
  <c r="CJ64" i="40"/>
  <c r="CJ134" i="40" s="1"/>
  <c r="P65" i="40"/>
  <c r="P135" i="40" s="1"/>
  <c r="X65" i="40"/>
  <c r="X135" i="40" s="1"/>
  <c r="AI65" i="40"/>
  <c r="AI135" i="40" s="1"/>
  <c r="BA65" i="40"/>
  <c r="BA135" i="40" s="1"/>
  <c r="BT65" i="40"/>
  <c r="BT135" i="40" s="1"/>
  <c r="CE65" i="40"/>
  <c r="CE135" i="40" s="1"/>
  <c r="J66" i="40"/>
  <c r="J136" i="40" s="1"/>
  <c r="S66" i="40"/>
  <c r="S136" i="40" s="1"/>
  <c r="AN66" i="40"/>
  <c r="AN136" i="40" s="1"/>
  <c r="BF66" i="40"/>
  <c r="BF136" i="40" s="1"/>
  <c r="D67" i="40"/>
  <c r="D137" i="40" s="1"/>
  <c r="P67" i="40"/>
  <c r="P137" i="40" s="1"/>
  <c r="Z67" i="40"/>
  <c r="Z137" i="40" s="1"/>
  <c r="AL67" i="40"/>
  <c r="AL137" i="40" s="1"/>
  <c r="BL67" i="40"/>
  <c r="BL137" i="40" s="1"/>
  <c r="AK69" i="40"/>
  <c r="AK139" i="40" s="1"/>
  <c r="AW69" i="40"/>
  <c r="AW139" i="40" s="1"/>
  <c r="BE69" i="40"/>
  <c r="BE139" i="40" s="1"/>
  <c r="O70" i="40"/>
  <c r="O140" i="40" s="1"/>
  <c r="AO71" i="40"/>
  <c r="AO141" i="40" s="1"/>
  <c r="AU63" i="40"/>
  <c r="AU133" i="40" s="1"/>
  <c r="BS63" i="40"/>
  <c r="BS133" i="40" s="1"/>
  <c r="E64" i="40"/>
  <c r="E134" i="40" s="1"/>
  <c r="AC64" i="40"/>
  <c r="AC134" i="40" s="1"/>
  <c r="AL56" i="40"/>
  <c r="AL126" i="40" s="1"/>
  <c r="F124" i="40"/>
  <c r="AN54" i="40"/>
  <c r="BI54" i="40"/>
  <c r="BS54" i="40"/>
  <c r="BS124" i="40" s="1"/>
  <c r="BS143" i="40" s="1"/>
  <c r="CM54" i="40"/>
  <c r="CM124" i="40" s="1"/>
  <c r="CM143" i="40" s="1"/>
  <c r="AW55" i="40"/>
  <c r="AW125" i="40" s="1"/>
  <c r="BS55" i="40"/>
  <c r="BS125" i="40" s="1"/>
  <c r="G56" i="40"/>
  <c r="G126" i="40" s="1"/>
  <c r="BA56" i="40"/>
  <c r="BA126" i="40" s="1"/>
  <c r="BY56" i="40"/>
  <c r="BY126" i="40" s="1"/>
  <c r="CH56" i="40"/>
  <c r="CH126" i="40" s="1"/>
  <c r="BP57" i="40"/>
  <c r="BP127" i="40" s="1"/>
  <c r="CA57" i="40"/>
  <c r="CA127" i="40" s="1"/>
  <c r="AN58" i="40"/>
  <c r="AN128" i="40" s="1"/>
  <c r="CF58" i="40"/>
  <c r="CF128" i="40" s="1"/>
  <c r="F59" i="40"/>
  <c r="F129" i="40" s="1"/>
  <c r="Y59" i="40"/>
  <c r="Y129" i="40" s="1"/>
  <c r="AU59" i="40"/>
  <c r="AU129" i="40" s="1"/>
  <c r="CM59" i="40"/>
  <c r="CM129" i="40" s="1"/>
  <c r="AW60" i="40"/>
  <c r="AW130" i="40" s="1"/>
  <c r="BT60" i="40"/>
  <c r="BT130" i="40" s="1"/>
  <c r="CB60" i="40"/>
  <c r="CB130" i="40" s="1"/>
  <c r="E61" i="40"/>
  <c r="E131" i="40" s="1"/>
  <c r="BM61" i="40"/>
  <c r="BM131" i="40" s="1"/>
  <c r="AD62" i="40"/>
  <c r="AD132" i="40" s="1"/>
  <c r="AP62" i="40"/>
  <c r="AP132" i="40" s="1"/>
  <c r="BN62" i="40"/>
  <c r="BN132" i="40" s="1"/>
  <c r="BZ62" i="40"/>
  <c r="BZ132" i="40" s="1"/>
  <c r="CL62" i="40"/>
  <c r="CL132" i="40" s="1"/>
  <c r="L63" i="40"/>
  <c r="L133" i="40" s="1"/>
  <c r="X63" i="40"/>
  <c r="X133" i="40" s="1"/>
  <c r="AJ63" i="40"/>
  <c r="AJ133" i="40" s="1"/>
  <c r="BH63" i="40"/>
  <c r="BH133" i="40" s="1"/>
  <c r="CF63" i="40"/>
  <c r="CF133" i="40" s="1"/>
  <c r="AP64" i="40"/>
  <c r="AP134" i="40" s="1"/>
  <c r="J65" i="40"/>
  <c r="J135" i="40" s="1"/>
  <c r="AJ65" i="40"/>
  <c r="AJ135" i="40" s="1"/>
  <c r="CF65" i="40"/>
  <c r="CF135" i="40" s="1"/>
  <c r="D66" i="40"/>
  <c r="D136" i="40" s="1"/>
  <c r="V66" i="40"/>
  <c r="V136" i="40" s="1"/>
  <c r="AZ66" i="40"/>
  <c r="AZ136" i="40" s="1"/>
  <c r="AM67" i="40"/>
  <c r="AM137" i="40" s="1"/>
  <c r="CA67" i="40"/>
  <c r="CA137" i="40" s="1"/>
  <c r="CI67" i="40"/>
  <c r="CI137" i="40" s="1"/>
  <c r="V68" i="40"/>
  <c r="V138" i="40" s="1"/>
  <c r="BF68" i="40"/>
  <c r="BF138" i="40" s="1"/>
  <c r="BR68" i="40"/>
  <c r="BR138" i="40" s="1"/>
  <c r="G70" i="40"/>
  <c r="G140" i="40" s="1"/>
  <c r="AO70" i="40"/>
  <c r="AO140" i="40" s="1"/>
  <c r="BC70" i="40"/>
  <c r="BC140" i="40" s="1"/>
  <c r="CK70" i="40"/>
  <c r="CK140" i="40" s="1"/>
  <c r="U71" i="40"/>
  <c r="U141" i="40" s="1"/>
  <c r="AG71" i="40"/>
  <c r="AG141" i="40" s="1"/>
  <c r="BJ71" i="40"/>
  <c r="BJ141" i="40" s="1"/>
  <c r="CJ71" i="40"/>
  <c r="CJ141" i="40" s="1"/>
  <c r="AR54" i="40"/>
  <c r="I124" i="40"/>
  <c r="AO54" i="40"/>
  <c r="CN54" i="40"/>
  <c r="CN124" i="40" s="1"/>
  <c r="CN143" i="40" s="1"/>
  <c r="AX55" i="40"/>
  <c r="AX125" i="40" s="1"/>
  <c r="AO58" i="40"/>
  <c r="AO128" i="40" s="1"/>
  <c r="CG58" i="40"/>
  <c r="CG128" i="40" s="1"/>
  <c r="Z59" i="40"/>
  <c r="Z129" i="40" s="1"/>
  <c r="BB61" i="40"/>
  <c r="BB131" i="40" s="1"/>
  <c r="J62" i="40"/>
  <c r="J132" i="40" s="1"/>
  <c r="AE62" i="40"/>
  <c r="AE132" i="40" s="1"/>
  <c r="AQ62" i="40"/>
  <c r="AQ132" i="40" s="1"/>
  <c r="BO62" i="40"/>
  <c r="BO132" i="40" s="1"/>
  <c r="CA62" i="40"/>
  <c r="CA132" i="40" s="1"/>
  <c r="CM62" i="40"/>
  <c r="CM132" i="40" s="1"/>
  <c r="M63" i="40"/>
  <c r="M133" i="40" s="1"/>
  <c r="Y63" i="40"/>
  <c r="Y133" i="40" s="1"/>
  <c r="AK63" i="40"/>
  <c r="AK133" i="40" s="1"/>
  <c r="AV63" i="40"/>
  <c r="AV133" i="40" s="1"/>
  <c r="BI63" i="40"/>
  <c r="BI133" i="40" s="1"/>
  <c r="BT63" i="40"/>
  <c r="BT133" i="40" s="1"/>
  <c r="CG63" i="40"/>
  <c r="CG133" i="40" s="1"/>
  <c r="F64" i="40"/>
  <c r="F134" i="40" s="1"/>
  <c r="R64" i="40"/>
  <c r="R134" i="40" s="1"/>
  <c r="AD64" i="40"/>
  <c r="AD134" i="40" s="1"/>
  <c r="AQ64" i="40"/>
  <c r="AQ134" i="40" s="1"/>
  <c r="CD64" i="40"/>
  <c r="CD134" i="40" s="1"/>
  <c r="CL64" i="40"/>
  <c r="CL134" i="40" s="1"/>
  <c r="K65" i="40"/>
  <c r="K135" i="40" s="1"/>
  <c r="AB65" i="40"/>
  <c r="AB135" i="40" s="1"/>
  <c r="AK65" i="40"/>
  <c r="AK135" i="40" s="1"/>
  <c r="BF65" i="40"/>
  <c r="BF135" i="40" s="1"/>
  <c r="BX65" i="40"/>
  <c r="BX135" i="40" s="1"/>
  <c r="CG65" i="40"/>
  <c r="CG135" i="40" s="1"/>
  <c r="E66" i="40"/>
  <c r="E136" i="40" s="1"/>
  <c r="W66" i="40"/>
  <c r="W136" i="40" s="1"/>
  <c r="AP66" i="40"/>
  <c r="AP136" i="40" s="1"/>
  <c r="BA66" i="40"/>
  <c r="BA136" i="40" s="1"/>
  <c r="CI66" i="40"/>
  <c r="CI136" i="40" s="1"/>
  <c r="T67" i="40"/>
  <c r="T137" i="40" s="1"/>
  <c r="AE67" i="40"/>
  <c r="AE137" i="40" s="1"/>
  <c r="AN67" i="40"/>
  <c r="AN137" i="40" s="1"/>
  <c r="BO67" i="40"/>
  <c r="BO137" i="40" s="1"/>
  <c r="CB67" i="40"/>
  <c r="CB137" i="40" s="1"/>
  <c r="CJ67" i="40"/>
  <c r="CJ137" i="40" s="1"/>
  <c r="W68" i="40"/>
  <c r="W138" i="40" s="1"/>
  <c r="AX68" i="40"/>
  <c r="AX138" i="40" s="1"/>
  <c r="BS68" i="40"/>
  <c r="BS138" i="40" s="1"/>
  <c r="H69" i="40"/>
  <c r="H139" i="40" s="1"/>
  <c r="AY69" i="40"/>
  <c r="AY139" i="40" s="1"/>
  <c r="BX69" i="40"/>
  <c r="BX139" i="40" s="1"/>
  <c r="H70" i="40"/>
  <c r="H140" i="40" s="1"/>
  <c r="BD70" i="40"/>
  <c r="BD140" i="40" s="1"/>
  <c r="M71" i="40"/>
  <c r="M141" i="40" s="1"/>
  <c r="V71" i="40"/>
  <c r="V141" i="40" s="1"/>
  <c r="CK71" i="40"/>
  <c r="CK141" i="40" s="1"/>
  <c r="G61" i="40"/>
  <c r="G131" i="40" s="1"/>
  <c r="R61" i="40"/>
  <c r="R131" i="40" s="1"/>
  <c r="T61" i="40"/>
  <c r="T131" i="40" s="1"/>
  <c r="F61" i="40"/>
  <c r="F131" i="40" s="1"/>
  <c r="J61" i="40"/>
  <c r="J131" i="40" s="1"/>
  <c r="K61" i="40"/>
  <c r="K131" i="40" s="1"/>
  <c r="Q58" i="40"/>
  <c r="Q128" i="40" s="1"/>
  <c r="E59" i="40"/>
  <c r="E129" i="40" s="1"/>
  <c r="L54" i="40"/>
  <c r="R55" i="40"/>
  <c r="R125" i="40" s="1"/>
  <c r="H56" i="40"/>
  <c r="H126" i="40" s="1"/>
  <c r="H57" i="40"/>
  <c r="H127" i="40" s="1"/>
  <c r="H59" i="40"/>
  <c r="H129" i="40" s="1"/>
  <c r="S54" i="40"/>
  <c r="M58" i="40"/>
  <c r="M128" i="40" s="1"/>
  <c r="P54" i="40"/>
  <c r="X54" i="40"/>
  <c r="AK54" i="40"/>
  <c r="AK124" i="40" s="1"/>
  <c r="AK143" i="40" s="1"/>
  <c r="S55" i="40"/>
  <c r="S125" i="40" s="1"/>
  <c r="AC55" i="40"/>
  <c r="AC125" i="40" s="1"/>
  <c r="AI56" i="40"/>
  <c r="AI126" i="40" s="1"/>
  <c r="S58" i="40"/>
  <c r="S128" i="40" s="1"/>
  <c r="AH58" i="40"/>
  <c r="AH128" i="40" s="1"/>
  <c r="R59" i="40"/>
  <c r="R129" i="40" s="1"/>
  <c r="Q54" i="40"/>
  <c r="X56" i="40"/>
  <c r="X126" i="40" s="1"/>
  <c r="J57" i="40"/>
  <c r="J127" i="40" s="1"/>
  <c r="AH57" i="40"/>
  <c r="AH127" i="40" s="1"/>
  <c r="L58" i="40"/>
  <c r="L128" i="40" s="1"/>
  <c r="T58" i="40"/>
  <c r="T128" i="40" s="1"/>
  <c r="AI58" i="40"/>
  <c r="AI128" i="40" s="1"/>
  <c r="S59" i="40"/>
  <c r="S129" i="40" s="1"/>
  <c r="D60" i="40"/>
  <c r="D130" i="40" s="1"/>
  <c r="V55" i="40"/>
  <c r="V125" i="40" s="1"/>
  <c r="Y56" i="40"/>
  <c r="Y126" i="40" s="1"/>
  <c r="K57" i="40"/>
  <c r="K127" i="40" s="1"/>
  <c r="AI57" i="40"/>
  <c r="AI127" i="40" s="1"/>
  <c r="E60" i="40"/>
  <c r="E130" i="40" s="1"/>
  <c r="AJ58" i="40"/>
  <c r="AJ128" i="40" s="1"/>
  <c r="L59" i="40"/>
  <c r="L129" i="40" s="1"/>
  <c r="S60" i="40"/>
  <c r="S130" i="40" s="1"/>
  <c r="AB60" i="40"/>
  <c r="AB130" i="40" s="1"/>
  <c r="T54" i="40"/>
  <c r="AE54" i="40"/>
  <c r="P55" i="40"/>
  <c r="P125" i="40" s="1"/>
  <c r="D56" i="40"/>
  <c r="D126" i="40" s="1"/>
  <c r="AB56" i="40"/>
  <c r="AB126" i="40" s="1"/>
  <c r="M57" i="40"/>
  <c r="M127" i="40" s="1"/>
  <c r="AK58" i="40"/>
  <c r="AK128" i="40" s="1"/>
  <c r="M59" i="40"/>
  <c r="M129" i="40" s="1"/>
  <c r="V59" i="40"/>
  <c r="V129" i="40" s="1"/>
  <c r="AC60" i="40"/>
  <c r="AC130" i="40" s="1"/>
  <c r="Q55" i="40"/>
  <c r="Q125" i="40" s="1"/>
  <c r="Y55" i="40"/>
  <c r="Y125" i="40" s="1"/>
  <c r="E56" i="40"/>
  <c r="E126" i="40" s="1"/>
  <c r="AC56" i="40"/>
  <c r="AC126" i="40" s="1"/>
  <c r="F57" i="40"/>
  <c r="F127" i="40" s="1"/>
  <c r="N57" i="40"/>
  <c r="N127" i="40" s="1"/>
  <c r="K54" i="40"/>
  <c r="Z55" i="40"/>
  <c r="Z125" i="40" s="1"/>
  <c r="AD57" i="40"/>
  <c r="AD127" i="40" s="1"/>
  <c r="K60" i="40"/>
  <c r="K130" i="40" s="1"/>
  <c r="AE60" i="40"/>
  <c r="AE130" i="40" s="1"/>
  <c r="AH124" i="40"/>
  <c r="L124" i="40"/>
  <c r="BK57" i="40"/>
  <c r="BK127" i="40" s="1"/>
  <c r="BL57" i="40"/>
  <c r="BL127" i="40" s="1"/>
  <c r="I63" i="40"/>
  <c r="I133" i="40" s="1"/>
  <c r="K63" i="40"/>
  <c r="K133" i="40" s="1"/>
  <c r="J63" i="40"/>
  <c r="J133" i="40" s="1"/>
  <c r="AX66" i="40"/>
  <c r="AX136" i="40" s="1"/>
  <c r="AW66" i="40"/>
  <c r="AW136" i="40" s="1"/>
  <c r="AY54" i="40"/>
  <c r="BA54" i="40"/>
  <c r="AA58" i="40"/>
  <c r="AA128" i="40" s="1"/>
  <c r="AC58" i="40"/>
  <c r="AC128" i="40" s="1"/>
  <c r="CB58" i="40"/>
  <c r="CB128" i="40" s="1"/>
  <c r="CA58" i="40"/>
  <c r="CA128" i="40" s="1"/>
  <c r="BZ58" i="40"/>
  <c r="BZ128" i="40" s="1"/>
  <c r="AX59" i="40"/>
  <c r="AX129" i="40" s="1"/>
  <c r="AV59" i="40"/>
  <c r="AV129" i="40" s="1"/>
  <c r="AM60" i="40"/>
  <c r="AM130" i="40" s="1"/>
  <c r="AO60" i="40"/>
  <c r="AO130" i="40" s="1"/>
  <c r="BQ60" i="40"/>
  <c r="BQ130" i="40" s="1"/>
  <c r="BS60" i="40"/>
  <c r="BS130" i="40" s="1"/>
  <c r="BR60" i="40"/>
  <c r="BR130" i="40" s="1"/>
  <c r="CN60" i="40"/>
  <c r="CN130" i="40" s="1"/>
  <c r="CM60" i="40"/>
  <c r="CM130" i="40" s="1"/>
  <c r="CL60" i="40"/>
  <c r="CL130" i="40" s="1"/>
  <c r="BJ61" i="40"/>
  <c r="BJ131" i="40" s="1"/>
  <c r="BH61" i="40"/>
  <c r="BH131" i="40" s="1"/>
  <c r="AG62" i="40"/>
  <c r="AG132" i="40" s="1"/>
  <c r="AH62" i="40"/>
  <c r="AH132" i="40" s="1"/>
  <c r="AG63" i="40"/>
  <c r="AG133" i="40" s="1"/>
  <c r="AI63" i="40"/>
  <c r="AI133" i="40" s="1"/>
  <c r="AH63" i="40"/>
  <c r="AH133" i="40" s="1"/>
  <c r="CB63" i="40"/>
  <c r="CB133" i="40" s="1"/>
  <c r="CA63" i="40"/>
  <c r="CA133" i="40" s="1"/>
  <c r="BP65" i="40"/>
  <c r="BP135" i="40" s="1"/>
  <c r="BO65" i="40"/>
  <c r="BO135" i="40" s="1"/>
  <c r="AV66" i="40"/>
  <c r="AV136" i="40" s="1"/>
  <c r="AU67" i="40"/>
  <c r="AU137" i="40" s="1"/>
  <c r="AT67" i="40"/>
  <c r="AT137" i="40" s="1"/>
  <c r="AS67" i="40"/>
  <c r="AS137" i="40" s="1"/>
  <c r="CF68" i="40"/>
  <c r="CF138" i="40" s="1"/>
  <c r="CG68" i="40"/>
  <c r="CG138" i="40" s="1"/>
  <c r="AO69" i="40"/>
  <c r="AO139" i="40" s="1"/>
  <c r="AN69" i="40"/>
  <c r="AN139" i="40" s="1"/>
  <c r="AM69" i="40"/>
  <c r="AM139" i="40" s="1"/>
  <c r="H54" i="40"/>
  <c r="G54" i="40"/>
  <c r="Y124" i="40"/>
  <c r="AP124" i="40"/>
  <c r="AP143" i="40" s="1"/>
  <c r="AP72" i="40"/>
  <c r="AZ54" i="40"/>
  <c r="BI124" i="40"/>
  <c r="BI143" i="40" s="1"/>
  <c r="BI72" i="40"/>
  <c r="CC54" i="40"/>
  <c r="CE54" i="40"/>
  <c r="CK124" i="40"/>
  <c r="CK143" i="40" s="1"/>
  <c r="CK72" i="40"/>
  <c r="I55" i="40"/>
  <c r="I125" i="40" s="1"/>
  <c r="K55" i="40"/>
  <c r="K125" i="40" s="1"/>
  <c r="AK55" i="40"/>
  <c r="AK125" i="40" s="1"/>
  <c r="BV55" i="40"/>
  <c r="BV125" i="40" s="1"/>
  <c r="CF55" i="40"/>
  <c r="CF125" i="40" s="1"/>
  <c r="M56" i="40"/>
  <c r="M126" i="40" s="1"/>
  <c r="L56" i="40"/>
  <c r="L126" i="40" s="1"/>
  <c r="W56" i="40"/>
  <c r="W126" i="40" s="1"/>
  <c r="AE56" i="40"/>
  <c r="AE126" i="40" s="1"/>
  <c r="BR56" i="40"/>
  <c r="BR126" i="40" s="1"/>
  <c r="CI56" i="40"/>
  <c r="CI126" i="40" s="1"/>
  <c r="CK56" i="40"/>
  <c r="CK126" i="40" s="1"/>
  <c r="CJ56" i="40"/>
  <c r="CJ126" i="40" s="1"/>
  <c r="O57" i="40"/>
  <c r="O127" i="40" s="1"/>
  <c r="P57" i="40"/>
  <c r="P127" i="40" s="1"/>
  <c r="AB57" i="40"/>
  <c r="AB127" i="40" s="1"/>
  <c r="AL57" i="40"/>
  <c r="AL127" i="40" s="1"/>
  <c r="AJ57" i="40"/>
  <c r="AJ127" i="40" s="1"/>
  <c r="AB58" i="40"/>
  <c r="AB128" i="40" s="1"/>
  <c r="AV58" i="40"/>
  <c r="AV128" i="40" s="1"/>
  <c r="AA59" i="40"/>
  <c r="AA129" i="40" s="1"/>
  <c r="AB59" i="40"/>
  <c r="AB129" i="40" s="1"/>
  <c r="AW59" i="40"/>
  <c r="AW129" i="40" s="1"/>
  <c r="AN60" i="40"/>
  <c r="AN130" i="40" s="1"/>
  <c r="BH60" i="40"/>
  <c r="BH130" i="40" s="1"/>
  <c r="AM61" i="40"/>
  <c r="AM131" i="40" s="1"/>
  <c r="AN61" i="40"/>
  <c r="AN131" i="40" s="1"/>
  <c r="BI61" i="40"/>
  <c r="BI131" i="40" s="1"/>
  <c r="AI62" i="40"/>
  <c r="AI132" i="40" s="1"/>
  <c r="BE62" i="40"/>
  <c r="BE132" i="40" s="1"/>
  <c r="BF62" i="40"/>
  <c r="BF132" i="40" s="1"/>
  <c r="BE63" i="40"/>
  <c r="BE133" i="40" s="1"/>
  <c r="BG63" i="40"/>
  <c r="BG133" i="40" s="1"/>
  <c r="BF63" i="40"/>
  <c r="BF133" i="40" s="1"/>
  <c r="BZ63" i="40"/>
  <c r="BZ133" i="40" s="1"/>
  <c r="N64" i="40"/>
  <c r="N134" i="40" s="1"/>
  <c r="M64" i="40"/>
  <c r="M134" i="40" s="1"/>
  <c r="CH64" i="40"/>
  <c r="CH134" i="40" s="1"/>
  <c r="CG64" i="40"/>
  <c r="CG134" i="40" s="1"/>
  <c r="BN65" i="40"/>
  <c r="BN135" i="40" s="1"/>
  <c r="AO68" i="40"/>
  <c r="AO138" i="40" s="1"/>
  <c r="AN68" i="40"/>
  <c r="AN138" i="40" s="1"/>
  <c r="AM68" i="40"/>
  <c r="AM138" i="40" s="1"/>
  <c r="BT68" i="40"/>
  <c r="BT138" i="40" s="1"/>
  <c r="BV68" i="40"/>
  <c r="BV138" i="40" s="1"/>
  <c r="CH68" i="40"/>
  <c r="CH138" i="40" s="1"/>
  <c r="AD69" i="40"/>
  <c r="AD139" i="40" s="1"/>
  <c r="AE69" i="40"/>
  <c r="AE139" i="40" s="1"/>
  <c r="AP70" i="40"/>
  <c r="AP140" i="40" s="1"/>
  <c r="AR70" i="40"/>
  <c r="AR140" i="40" s="1"/>
  <c r="CL70" i="40"/>
  <c r="CL140" i="40" s="1"/>
  <c r="CM70" i="40"/>
  <c r="CM140" i="40" s="1"/>
  <c r="BY71" i="40"/>
  <c r="BY141" i="40" s="1"/>
  <c r="BX71" i="40"/>
  <c r="BX141" i="40" s="1"/>
  <c r="BW71" i="40"/>
  <c r="BW141" i="40" s="1"/>
  <c r="G55" i="40"/>
  <c r="G125" i="40" s="1"/>
  <c r="F55" i="40"/>
  <c r="F125" i="40" s="1"/>
  <c r="I56" i="40"/>
  <c r="I126" i="40" s="1"/>
  <c r="J56" i="40"/>
  <c r="J126" i="40" s="1"/>
  <c r="U64" i="40"/>
  <c r="U134" i="40" s="1"/>
  <c r="V64" i="40"/>
  <c r="V134" i="40" s="1"/>
  <c r="AJ68" i="40"/>
  <c r="AJ138" i="40" s="1"/>
  <c r="AL68" i="40"/>
  <c r="AL138" i="40" s="1"/>
  <c r="BM71" i="40"/>
  <c r="BM141" i="40" s="1"/>
  <c r="BL71" i="40"/>
  <c r="BL141" i="40" s="1"/>
  <c r="BK71" i="40"/>
  <c r="BK141" i="40" s="1"/>
  <c r="C54" i="40"/>
  <c r="E54" i="40"/>
  <c r="AN72" i="40"/>
  <c r="AN124" i="40"/>
  <c r="AN143" i="40" s="1"/>
  <c r="BW59" i="40"/>
  <c r="BW129" i="40" s="1"/>
  <c r="BX59" i="40"/>
  <c r="BX129" i="40" s="1"/>
  <c r="BD63" i="40"/>
  <c r="BD133" i="40" s="1"/>
  <c r="BC63" i="40"/>
  <c r="BC133" i="40" s="1"/>
  <c r="CE68" i="40"/>
  <c r="CE138" i="40" s="1"/>
  <c r="CD68" i="40"/>
  <c r="CD138" i="40" s="1"/>
  <c r="CC68" i="40"/>
  <c r="CC138" i="40" s="1"/>
  <c r="D54" i="40"/>
  <c r="W124" i="40"/>
  <c r="W143" i="40" s="1"/>
  <c r="CJ124" i="40"/>
  <c r="CJ143" i="40" s="1"/>
  <c r="CJ72" i="40"/>
  <c r="BC55" i="40"/>
  <c r="BC125" i="40" s="1"/>
  <c r="BB55" i="40"/>
  <c r="BB125" i="40" s="1"/>
  <c r="BU55" i="40"/>
  <c r="BU125" i="40" s="1"/>
  <c r="AM56" i="40"/>
  <c r="AM126" i="40" s="1"/>
  <c r="AO56" i="40"/>
  <c r="AO126" i="40" s="1"/>
  <c r="AN56" i="40"/>
  <c r="AN126" i="40" s="1"/>
  <c r="AM55" i="40"/>
  <c r="AM125" i="40" s="1"/>
  <c r="AO55" i="40"/>
  <c r="AO125" i="40" s="1"/>
  <c r="BI56" i="40"/>
  <c r="BI126" i="40" s="1"/>
  <c r="BH56" i="40"/>
  <c r="BH126" i="40" s="1"/>
  <c r="I58" i="40"/>
  <c r="I128" i="40" s="1"/>
  <c r="K58" i="40"/>
  <c r="K128" i="40" s="1"/>
  <c r="J58" i="40"/>
  <c r="J128" i="40" s="1"/>
  <c r="Z62" i="40"/>
  <c r="Z132" i="40" s="1"/>
  <c r="Y62" i="40"/>
  <c r="Y132" i="40" s="1"/>
  <c r="BN69" i="40"/>
  <c r="BN139" i="40" s="1"/>
  <c r="BP69" i="40"/>
  <c r="BP139" i="40" s="1"/>
  <c r="BO69" i="40"/>
  <c r="BO139" i="40" s="1"/>
  <c r="N55" i="40"/>
  <c r="N125" i="40" s="1"/>
  <c r="M55" i="40"/>
  <c r="M125" i="40" s="1"/>
  <c r="AN55" i="40"/>
  <c r="AN125" i="40" s="1"/>
  <c r="CI55" i="40"/>
  <c r="CI125" i="40" s="1"/>
  <c r="CK55" i="40"/>
  <c r="CK125" i="40" s="1"/>
  <c r="O56" i="40"/>
  <c r="O126" i="40" s="1"/>
  <c r="Q56" i="40"/>
  <c r="Q126" i="40" s="1"/>
  <c r="AQ56" i="40"/>
  <c r="AQ126" i="40" s="1"/>
  <c r="BJ56" i="40"/>
  <c r="BJ126" i="40" s="1"/>
  <c r="CL56" i="40"/>
  <c r="CL126" i="40" s="1"/>
  <c r="S57" i="40"/>
  <c r="S127" i="40" s="1"/>
  <c r="R57" i="40"/>
  <c r="R127" i="40" s="1"/>
  <c r="BQ57" i="40"/>
  <c r="BQ127" i="40" s="1"/>
  <c r="BS57" i="40"/>
  <c r="BS127" i="40" s="1"/>
  <c r="BQ58" i="40"/>
  <c r="BQ128" i="40" s="1"/>
  <c r="BR58" i="40"/>
  <c r="BR128" i="40" s="1"/>
  <c r="L60" i="40"/>
  <c r="L130" i="40" s="1"/>
  <c r="CC60" i="40"/>
  <c r="CC130" i="40" s="1"/>
  <c r="CD60" i="40"/>
  <c r="CD130" i="40" s="1"/>
  <c r="X62" i="40"/>
  <c r="X132" i="40" s="1"/>
  <c r="AX62" i="40"/>
  <c r="AX132" i="40" s="1"/>
  <c r="AW62" i="40"/>
  <c r="AW132" i="40" s="1"/>
  <c r="O63" i="40"/>
  <c r="O133" i="40" s="1"/>
  <c r="P63" i="40"/>
  <c r="P133" i="40" s="1"/>
  <c r="O64" i="40"/>
  <c r="O134" i="40" s="1"/>
  <c r="Q64" i="40"/>
  <c r="Q134" i="40" s="1"/>
  <c r="P64" i="40"/>
  <c r="P134" i="40" s="1"/>
  <c r="AR65" i="40"/>
  <c r="AR135" i="40" s="1"/>
  <c r="AQ65" i="40"/>
  <c r="AQ135" i="40" s="1"/>
  <c r="AY67" i="40"/>
  <c r="AY137" i="40" s="1"/>
  <c r="BT67" i="40"/>
  <c r="BT137" i="40" s="1"/>
  <c r="BV67" i="40"/>
  <c r="BV137" i="40" s="1"/>
  <c r="BU67" i="40"/>
  <c r="BU137" i="40" s="1"/>
  <c r="AU70" i="40"/>
  <c r="AU140" i="40" s="1"/>
  <c r="AT70" i="40"/>
  <c r="AT140" i="40" s="1"/>
  <c r="AS70" i="40"/>
  <c r="AS140" i="40" s="1"/>
  <c r="AJ71" i="40"/>
  <c r="AJ141" i="40" s="1"/>
  <c r="AL71" i="40"/>
  <c r="AL141" i="40" s="1"/>
  <c r="AK71" i="40"/>
  <c r="AK141" i="40" s="1"/>
  <c r="CL71" i="40"/>
  <c r="CL141" i="40" s="1"/>
  <c r="CN71" i="40"/>
  <c r="CN141" i="40" s="1"/>
  <c r="CM71" i="40"/>
  <c r="CM141" i="40" s="1"/>
  <c r="BJ72" i="40"/>
  <c r="AE124" i="40"/>
  <c r="CH57" i="40"/>
  <c r="CH127" i="40" s="1"/>
  <c r="CF57" i="40"/>
  <c r="CF127" i="40" s="1"/>
  <c r="L67" i="40"/>
  <c r="L137" i="40" s="1"/>
  <c r="N67" i="40"/>
  <c r="N137" i="40" s="1"/>
  <c r="Q69" i="40"/>
  <c r="Q139" i="40" s="1"/>
  <c r="P69" i="40"/>
  <c r="P139" i="40" s="1"/>
  <c r="O69" i="40"/>
  <c r="O139" i="40" s="1"/>
  <c r="AG54" i="40"/>
  <c r="AI54" i="40"/>
  <c r="AO124" i="40"/>
  <c r="AO143" i="40" s="1"/>
  <c r="AO72" i="40"/>
  <c r="BH124" i="40"/>
  <c r="BH143" i="40" s="1"/>
  <c r="BH72" i="40"/>
  <c r="CA124" i="40"/>
  <c r="CA143" i="40" s="1"/>
  <c r="CA72" i="40"/>
  <c r="H55" i="40"/>
  <c r="H125" i="40" s="1"/>
  <c r="AJ55" i="40"/>
  <c r="AJ125" i="40" s="1"/>
  <c r="K56" i="40"/>
  <c r="K126" i="40" s="1"/>
  <c r="V56" i="40"/>
  <c r="V126" i="40" s="1"/>
  <c r="BM57" i="40"/>
  <c r="BM127" i="40" s="1"/>
  <c r="BE58" i="40"/>
  <c r="BE128" i="40" s="1"/>
  <c r="BG58" i="40"/>
  <c r="BG128" i="40" s="1"/>
  <c r="BF58" i="40"/>
  <c r="BF128" i="40" s="1"/>
  <c r="P124" i="40"/>
  <c r="X72" i="40"/>
  <c r="X124" i="40"/>
  <c r="X143" i="40" s="1"/>
  <c r="BD54" i="40"/>
  <c r="BC54" i="40"/>
  <c r="BU124" i="40"/>
  <c r="BU143" i="40" s="1"/>
  <c r="BU72" i="40"/>
  <c r="CD124" i="40"/>
  <c r="CD143" i="40" s="1"/>
  <c r="CD72" i="40"/>
  <c r="BE55" i="40"/>
  <c r="BE125" i="40" s="1"/>
  <c r="BG55" i="40"/>
  <c r="BG125" i="40" s="1"/>
  <c r="CG55" i="40"/>
  <c r="CG125" i="40" s="1"/>
  <c r="AF56" i="40"/>
  <c r="AF126" i="40" s="1"/>
  <c r="BS56" i="40"/>
  <c r="BS126" i="40" s="1"/>
  <c r="AC57" i="40"/>
  <c r="AC127" i="40" s="1"/>
  <c r="AF58" i="40"/>
  <c r="AF128" i="40" s="1"/>
  <c r="AE58" i="40"/>
  <c r="AE128" i="40" s="1"/>
  <c r="AD58" i="40"/>
  <c r="AD128" i="40" s="1"/>
  <c r="AX58" i="40"/>
  <c r="AX128" i="40" s="1"/>
  <c r="U60" i="40"/>
  <c r="U130" i="40" s="1"/>
  <c r="W60" i="40"/>
  <c r="W130" i="40" s="1"/>
  <c r="V60" i="40"/>
  <c r="V130" i="40" s="1"/>
  <c r="N61" i="40"/>
  <c r="N131" i="40" s="1"/>
  <c r="L61" i="40"/>
  <c r="L131" i="40" s="1"/>
  <c r="C62" i="40"/>
  <c r="C132" i="40" s="1"/>
  <c r="E62" i="40"/>
  <c r="E132" i="40" s="1"/>
  <c r="AL64" i="40"/>
  <c r="AL134" i="40" s="1"/>
  <c r="AK64" i="40"/>
  <c r="AK134" i="40" s="1"/>
  <c r="Z66" i="40"/>
  <c r="Z136" i="40" s="1"/>
  <c r="Y66" i="40"/>
  <c r="Y136" i="40" s="1"/>
  <c r="F67" i="40"/>
  <c r="F137" i="40" s="1"/>
  <c r="H67" i="40"/>
  <c r="H137" i="40" s="1"/>
  <c r="G67" i="40"/>
  <c r="G137" i="40" s="1"/>
  <c r="BH67" i="40"/>
  <c r="BH137" i="40" s="1"/>
  <c r="BJ67" i="40"/>
  <c r="BJ137" i="40" s="1"/>
  <c r="BI67" i="40"/>
  <c r="BI137" i="40" s="1"/>
  <c r="K70" i="40"/>
  <c r="K140" i="40" s="1"/>
  <c r="J70" i="40"/>
  <c r="J140" i="40" s="1"/>
  <c r="I70" i="40"/>
  <c r="I140" i="40" s="1"/>
  <c r="AV71" i="40"/>
  <c r="AV141" i="40" s="1"/>
  <c r="AX71" i="40"/>
  <c r="AX141" i="40" s="1"/>
  <c r="Q124" i="40"/>
  <c r="Z54" i="40"/>
  <c r="AJ124" i="40"/>
  <c r="AR124" i="40"/>
  <c r="AR143" i="40" s="1"/>
  <c r="AR72" i="40"/>
  <c r="BB54" i="40"/>
  <c r="BL72" i="40"/>
  <c r="BL124" i="40"/>
  <c r="BL143" i="40" s="1"/>
  <c r="BT54" i="40"/>
  <c r="J54" i="40"/>
  <c r="J72" i="40" s="1"/>
  <c r="R124" i="40"/>
  <c r="AA54" i="40"/>
  <c r="AC54" i="40"/>
  <c r="AB54" i="40"/>
  <c r="AS54" i="40"/>
  <c r="AT54" i="40"/>
  <c r="BE124" i="40"/>
  <c r="BE143" i="40" s="1"/>
  <c r="BE72" i="40"/>
  <c r="BV54" i="40"/>
  <c r="CF124" i="40"/>
  <c r="CF143" i="40" s="1"/>
  <c r="CF72" i="40"/>
  <c r="L55" i="40"/>
  <c r="L125" i="40" s="1"/>
  <c r="AD55" i="40"/>
  <c r="AD125" i="40" s="1"/>
  <c r="BJ55" i="40"/>
  <c r="BJ125" i="40" s="1"/>
  <c r="BI55" i="40"/>
  <c r="BI125" i="40" s="1"/>
  <c r="CJ55" i="40"/>
  <c r="CJ125" i="40" s="1"/>
  <c r="P56" i="40"/>
  <c r="P126" i="40" s="1"/>
  <c r="AS56" i="40"/>
  <c r="AS126" i="40" s="1"/>
  <c r="AU56" i="40"/>
  <c r="AU126" i="40" s="1"/>
  <c r="BK56" i="40"/>
  <c r="BK126" i="40" s="1"/>
  <c r="BM56" i="40"/>
  <c r="BM126" i="40" s="1"/>
  <c r="CM56" i="40"/>
  <c r="CM126" i="40" s="1"/>
  <c r="T57" i="40"/>
  <c r="T127" i="40" s="1"/>
  <c r="AY57" i="40"/>
  <c r="AY127" i="40" s="1"/>
  <c r="BA57" i="40"/>
  <c r="BA127" i="40" s="1"/>
  <c r="AZ57" i="40"/>
  <c r="AZ127" i="40" s="1"/>
  <c r="BR57" i="40"/>
  <c r="BR127" i="40" s="1"/>
  <c r="CL57" i="40"/>
  <c r="CL127" i="40" s="1"/>
  <c r="AR58" i="40"/>
  <c r="AR128" i="40" s="1"/>
  <c r="AP58" i="40"/>
  <c r="AP128" i="40" s="1"/>
  <c r="BS58" i="40"/>
  <c r="BS128" i="40" s="1"/>
  <c r="AG59" i="40"/>
  <c r="AG129" i="40" s="1"/>
  <c r="AI59" i="40"/>
  <c r="AI129" i="40" s="1"/>
  <c r="BK59" i="40"/>
  <c r="BK129" i="40" s="1"/>
  <c r="BL59" i="40"/>
  <c r="BL129" i="40" s="1"/>
  <c r="BM59" i="40"/>
  <c r="BM129" i="40" s="1"/>
  <c r="CH59" i="40"/>
  <c r="CH129" i="40" s="1"/>
  <c r="CG59" i="40"/>
  <c r="CG129" i="40" s="1"/>
  <c r="CF59" i="40"/>
  <c r="CF129" i="40" s="1"/>
  <c r="N60" i="40"/>
  <c r="N130" i="40" s="1"/>
  <c r="BD60" i="40"/>
  <c r="BD130" i="40" s="1"/>
  <c r="BB60" i="40"/>
  <c r="BB130" i="40" s="1"/>
  <c r="CE60" i="40"/>
  <c r="CE130" i="40" s="1"/>
  <c r="AS61" i="40"/>
  <c r="AS131" i="40" s="1"/>
  <c r="AU61" i="40"/>
  <c r="AU131" i="40" s="1"/>
  <c r="BW61" i="40"/>
  <c r="BW131" i="40" s="1"/>
  <c r="BY61" i="40"/>
  <c r="BY131" i="40" s="1"/>
  <c r="BX61" i="40"/>
  <c r="BX131" i="40" s="1"/>
  <c r="H62" i="40"/>
  <c r="H132" i="40" s="1"/>
  <c r="G62" i="40"/>
  <c r="G132" i="40" s="1"/>
  <c r="F62" i="40"/>
  <c r="F132" i="40" s="1"/>
  <c r="AA62" i="40"/>
  <c r="AA132" i="40" s="1"/>
  <c r="AC62" i="40"/>
  <c r="AC132" i="40" s="1"/>
  <c r="AB62" i="40"/>
  <c r="AB132" i="40" s="1"/>
  <c r="AV62" i="40"/>
  <c r="AV132" i="40" s="1"/>
  <c r="BV62" i="40"/>
  <c r="BV132" i="40" s="1"/>
  <c r="BU62" i="40"/>
  <c r="BU132" i="40" s="1"/>
  <c r="Q63" i="40"/>
  <c r="Q133" i="40" s="1"/>
  <c r="AM63" i="40"/>
  <c r="AM133" i="40" s="1"/>
  <c r="AN63" i="40"/>
  <c r="AN133" i="40" s="1"/>
  <c r="AM64" i="40"/>
  <c r="AM134" i="40" s="1"/>
  <c r="AO64" i="40"/>
  <c r="AO134" i="40" s="1"/>
  <c r="AN64" i="40"/>
  <c r="AN134" i="40" s="1"/>
  <c r="AP65" i="40"/>
  <c r="AP135" i="40" s="1"/>
  <c r="BA67" i="40"/>
  <c r="BA137" i="40" s="1"/>
  <c r="K68" i="40"/>
  <c r="K138" i="40" s="1"/>
  <c r="I68" i="40"/>
  <c r="I138" i="40" s="1"/>
  <c r="CL69" i="40"/>
  <c r="CL139" i="40" s="1"/>
  <c r="CN69" i="40"/>
  <c r="CN139" i="40" s="1"/>
  <c r="CM69" i="40"/>
  <c r="CM139" i="40" s="1"/>
  <c r="X70" i="40"/>
  <c r="X140" i="40" s="1"/>
  <c r="Z70" i="40"/>
  <c r="Z140" i="40" s="1"/>
  <c r="Y70" i="40"/>
  <c r="Y140" i="40" s="1"/>
  <c r="CL72" i="40"/>
  <c r="AX124" i="40"/>
  <c r="AX143" i="40" s="1"/>
  <c r="AX72" i="40"/>
  <c r="BZ72" i="40"/>
  <c r="CC55" i="40"/>
  <c r="CC125" i="40" s="1"/>
  <c r="CE55" i="40"/>
  <c r="CE125" i="40" s="1"/>
  <c r="CD55" i="40"/>
  <c r="CD125" i="40" s="1"/>
  <c r="AI67" i="40"/>
  <c r="AI137" i="40" s="1"/>
  <c r="AH67" i="40"/>
  <c r="AH137" i="40" s="1"/>
  <c r="AG67" i="40"/>
  <c r="AG137" i="40" s="1"/>
  <c r="BE56" i="40"/>
  <c r="BE126" i="40" s="1"/>
  <c r="BF56" i="40"/>
  <c r="BF126" i="40" s="1"/>
  <c r="CG57" i="40"/>
  <c r="CG127" i="40" s="1"/>
  <c r="AQ124" i="40"/>
  <c r="AQ143" i="40" s="1"/>
  <c r="AQ72" i="40"/>
  <c r="CN58" i="40"/>
  <c r="CN128" i="40" s="1"/>
  <c r="CL58" i="40"/>
  <c r="CL128" i="40" s="1"/>
  <c r="CC59" i="40"/>
  <c r="CC129" i="40" s="1"/>
  <c r="CE59" i="40"/>
  <c r="CE129" i="40" s="1"/>
  <c r="AR60" i="40"/>
  <c r="AR130" i="40" s="1"/>
  <c r="AQ60" i="40"/>
  <c r="AQ130" i="40" s="1"/>
  <c r="AP60" i="40"/>
  <c r="AP130" i="40" s="1"/>
  <c r="BJ60" i="40"/>
  <c r="BJ130" i="40" s="1"/>
  <c r="CC62" i="40"/>
  <c r="CC132" i="40" s="1"/>
  <c r="CD62" i="40"/>
  <c r="CD132" i="40" s="1"/>
  <c r="CC63" i="40"/>
  <c r="CC133" i="40" s="1"/>
  <c r="CE63" i="40"/>
  <c r="CE133" i="40" s="1"/>
  <c r="CD63" i="40"/>
  <c r="CD133" i="40" s="1"/>
  <c r="BY66" i="40"/>
  <c r="BY136" i="40" s="1"/>
  <c r="BX66" i="40"/>
  <c r="BX136" i="40" s="1"/>
  <c r="AF124" i="40"/>
  <c r="AL124" i="40"/>
  <c r="AL72" i="40"/>
  <c r="AU72" i="40"/>
  <c r="AU124" i="40"/>
  <c r="AU143" i="40" s="1"/>
  <c r="BF124" i="40"/>
  <c r="BF143" i="40" s="1"/>
  <c r="BF72" i="40"/>
  <c r="BN124" i="40"/>
  <c r="BN143" i="40" s="1"/>
  <c r="BN72" i="40"/>
  <c r="BW54" i="40"/>
  <c r="BY54" i="40"/>
  <c r="BX54" i="40"/>
  <c r="CG124" i="40"/>
  <c r="CG143" i="40" s="1"/>
  <c r="C55" i="40"/>
  <c r="C125" i="40" s="1"/>
  <c r="D55" i="40"/>
  <c r="D125" i="40" s="1"/>
  <c r="AF55" i="40"/>
  <c r="AF125" i="40" s="1"/>
  <c r="T56" i="40"/>
  <c r="T126" i="40" s="1"/>
  <c r="S56" i="40"/>
  <c r="S126" i="40" s="1"/>
  <c r="C57" i="40"/>
  <c r="C127" i="40" s="1"/>
  <c r="E57" i="40"/>
  <c r="E127" i="40" s="1"/>
  <c r="U57" i="40"/>
  <c r="U127" i="40" s="1"/>
  <c r="W57" i="40"/>
  <c r="W127" i="40" s="1"/>
  <c r="BV57" i="40"/>
  <c r="BV127" i="40" s="1"/>
  <c r="BT57" i="40"/>
  <c r="BT127" i="40" s="1"/>
  <c r="BU57" i="40"/>
  <c r="BU127" i="40" s="1"/>
  <c r="CN57" i="40"/>
  <c r="CN127" i="40" s="1"/>
  <c r="U58" i="40"/>
  <c r="U128" i="40" s="1"/>
  <c r="V58" i="40"/>
  <c r="V128" i="40" s="1"/>
  <c r="AG60" i="40"/>
  <c r="AG130" i="40" s="1"/>
  <c r="AH60" i="40"/>
  <c r="AH130" i="40" s="1"/>
  <c r="AY62" i="40"/>
  <c r="AY132" i="40" s="1"/>
  <c r="BA62" i="40"/>
  <c r="BA132" i="40" s="1"/>
  <c r="AZ62" i="40"/>
  <c r="AZ132" i="40" s="1"/>
  <c r="H63" i="40"/>
  <c r="H133" i="40" s="1"/>
  <c r="G63" i="40"/>
  <c r="G133" i="40" s="1"/>
  <c r="BK63" i="40"/>
  <c r="BK133" i="40" s="1"/>
  <c r="BL63" i="40"/>
  <c r="BL133" i="40" s="1"/>
  <c r="BJ64" i="40"/>
  <c r="BJ134" i="40" s="1"/>
  <c r="BI64" i="40"/>
  <c r="BI134" i="40" s="1"/>
  <c r="BQ64" i="40"/>
  <c r="BQ134" i="40" s="1"/>
  <c r="BR64" i="40"/>
  <c r="BR134" i="40" s="1"/>
  <c r="CN65" i="40"/>
  <c r="CN135" i="40" s="1"/>
  <c r="CM65" i="40"/>
  <c r="CM135" i="40" s="1"/>
  <c r="BN66" i="40"/>
  <c r="BN136" i="40" s="1"/>
  <c r="BO66" i="40"/>
  <c r="BO136" i="40" s="1"/>
  <c r="AU68" i="40"/>
  <c r="AU138" i="40" s="1"/>
  <c r="AT68" i="40"/>
  <c r="AT138" i="40" s="1"/>
  <c r="BN68" i="40"/>
  <c r="BN138" i="40" s="1"/>
  <c r="BP68" i="40"/>
  <c r="BP138" i="40" s="1"/>
  <c r="BO68" i="40"/>
  <c r="BO138" i="40" s="1"/>
  <c r="BM70" i="40"/>
  <c r="BM140" i="40" s="1"/>
  <c r="BK70" i="40"/>
  <c r="BK140" i="40" s="1"/>
  <c r="Z57" i="40"/>
  <c r="Z127" i="40" s="1"/>
  <c r="X57" i="40"/>
  <c r="X127" i="40" s="1"/>
  <c r="Y57" i="40"/>
  <c r="Y127" i="40" s="1"/>
  <c r="CI61" i="40"/>
  <c r="CI131" i="40" s="1"/>
  <c r="CJ61" i="40"/>
  <c r="CJ131" i="40" s="1"/>
  <c r="N124" i="40"/>
  <c r="AD124" i="40"/>
  <c r="AD143" i="40" s="1"/>
  <c r="AW54" i="40"/>
  <c r="AV54" i="40"/>
  <c r="BG124" i="40"/>
  <c r="BG143" i="40" s="1"/>
  <c r="BG72" i="40"/>
  <c r="BO124" i="40"/>
  <c r="BO143" i="40" s="1"/>
  <c r="CB72" i="40"/>
  <c r="CB124" i="40"/>
  <c r="CB143" i="40" s="1"/>
  <c r="CH124" i="40"/>
  <c r="CH143" i="40" s="1"/>
  <c r="CH72" i="40"/>
  <c r="AG55" i="40"/>
  <c r="AG125" i="40" s="1"/>
  <c r="AI55" i="40"/>
  <c r="AI125" i="40" s="1"/>
  <c r="AH55" i="40"/>
  <c r="AH125" i="40" s="1"/>
  <c r="AY55" i="40"/>
  <c r="AY125" i="40" s="1"/>
  <c r="AZ55" i="40"/>
  <c r="AZ125" i="40" s="1"/>
  <c r="BP56" i="40"/>
  <c r="BP126" i="40" s="1"/>
  <c r="BO56" i="40"/>
  <c r="BO126" i="40" s="1"/>
  <c r="BW58" i="40"/>
  <c r="BW128" i="40" s="1"/>
  <c r="BY58" i="40"/>
  <c r="BY128" i="40" s="1"/>
  <c r="O59" i="40"/>
  <c r="O129" i="40" s="1"/>
  <c r="P59" i="40"/>
  <c r="P129" i="40" s="1"/>
  <c r="Q59" i="40"/>
  <c r="Q129" i="40" s="1"/>
  <c r="AL59" i="40"/>
  <c r="AL129" i="40" s="1"/>
  <c r="AK59" i="40"/>
  <c r="AK129" i="40" s="1"/>
  <c r="AJ59" i="40"/>
  <c r="AJ129" i="40" s="1"/>
  <c r="H60" i="40"/>
  <c r="H130" i="40" s="1"/>
  <c r="F60" i="40"/>
  <c r="F130" i="40" s="1"/>
  <c r="CI60" i="40"/>
  <c r="CI130" i="40" s="1"/>
  <c r="CK60" i="40"/>
  <c r="CK130" i="40" s="1"/>
  <c r="AA61" i="40"/>
  <c r="AA131" i="40" s="1"/>
  <c r="AC61" i="40"/>
  <c r="AC131" i="40" s="1"/>
  <c r="AB61" i="40"/>
  <c r="AB131" i="40" s="1"/>
  <c r="AX61" i="40"/>
  <c r="AX131" i="40" s="1"/>
  <c r="AW61" i="40"/>
  <c r="AW131" i="40" s="1"/>
  <c r="AV61" i="40"/>
  <c r="AV131" i="40" s="1"/>
  <c r="T62" i="40"/>
  <c r="T132" i="40" s="1"/>
  <c r="R62" i="40"/>
  <c r="R132" i="40" s="1"/>
  <c r="BW62" i="40"/>
  <c r="BW132" i="40" s="1"/>
  <c r="BY62" i="40"/>
  <c r="BY132" i="40" s="1"/>
  <c r="BX62" i="40"/>
  <c r="BX132" i="40" s="1"/>
  <c r="AF63" i="40"/>
  <c r="AF133" i="40" s="1"/>
  <c r="AE63" i="40"/>
  <c r="AE133" i="40" s="1"/>
  <c r="CI63" i="40"/>
  <c r="CI133" i="40" s="1"/>
  <c r="CJ63" i="40"/>
  <c r="CJ133" i="40" s="1"/>
  <c r="T65" i="40"/>
  <c r="T135" i="40" s="1"/>
  <c r="S65" i="40"/>
  <c r="S135" i="40" s="1"/>
  <c r="E69" i="40"/>
  <c r="E139" i="40" s="1"/>
  <c r="C69" i="40"/>
  <c r="C139" i="40" s="1"/>
  <c r="AJ70" i="40"/>
  <c r="AJ140" i="40" s="1"/>
  <c r="AL70" i="40"/>
  <c r="AL140" i="40" s="1"/>
  <c r="AK70" i="40"/>
  <c r="AK140" i="40" s="1"/>
  <c r="K71" i="40"/>
  <c r="K141" i="40" s="1"/>
  <c r="J71" i="40"/>
  <c r="J141" i="40" s="1"/>
  <c r="AM124" i="40"/>
  <c r="AM143" i="40" s="1"/>
  <c r="AM72" i="40"/>
  <c r="CI124" i="40"/>
  <c r="CI143" i="40" s="1"/>
  <c r="CI72" i="40"/>
  <c r="CE67" i="40"/>
  <c r="CE137" i="40" s="1"/>
  <c r="CD67" i="40"/>
  <c r="CD137" i="40" s="1"/>
  <c r="R68" i="40"/>
  <c r="R138" i="40" s="1"/>
  <c r="T68" i="40"/>
  <c r="T138" i="40" s="1"/>
  <c r="CK69" i="40"/>
  <c r="CK139" i="40" s="1"/>
  <c r="CJ69" i="40"/>
  <c r="CJ139" i="40" s="1"/>
  <c r="CI69" i="40"/>
  <c r="CI139" i="40" s="1"/>
  <c r="BT70" i="40"/>
  <c r="BT140" i="40" s="1"/>
  <c r="BV70" i="40"/>
  <c r="BV140" i="40" s="1"/>
  <c r="BU70" i="40"/>
  <c r="BU140" i="40" s="1"/>
  <c r="BS66" i="40"/>
  <c r="BS136" i="40" s="1"/>
  <c r="BR66" i="40"/>
  <c r="BR136" i="40" s="1"/>
  <c r="BQ66" i="40"/>
  <c r="BQ136" i="40" s="1"/>
  <c r="BB67" i="40"/>
  <c r="BB137" i="40" s="1"/>
  <c r="BD67" i="40"/>
  <c r="BD137" i="40" s="1"/>
  <c r="BC67" i="40"/>
  <c r="BC137" i="40" s="1"/>
  <c r="CK68" i="40"/>
  <c r="CK138" i="40" s="1"/>
  <c r="CJ68" i="40"/>
  <c r="CJ138" i="40" s="1"/>
  <c r="X69" i="40"/>
  <c r="X139" i="40" s="1"/>
  <c r="Z69" i="40"/>
  <c r="Z139" i="40" s="1"/>
  <c r="E71" i="40"/>
  <c r="E141" i="40" s="1"/>
  <c r="D71" i="40"/>
  <c r="D141" i="40" s="1"/>
  <c r="C71" i="40"/>
  <c r="C141" i="40" s="1"/>
  <c r="AP71" i="40"/>
  <c r="AP141" i="40" s="1"/>
  <c r="AR71" i="40"/>
  <c r="AR141" i="40" s="1"/>
  <c r="CF71" i="40"/>
  <c r="CF141" i="40" s="1"/>
  <c r="CH71" i="40"/>
  <c r="CH141" i="40" s="1"/>
  <c r="CG71" i="40"/>
  <c r="CG141" i="40" s="1"/>
  <c r="AT57" i="40"/>
  <c r="AT127" i="40" s="1"/>
  <c r="BN57" i="40"/>
  <c r="BN127" i="40" s="1"/>
  <c r="D58" i="40"/>
  <c r="D128" i="40" s="1"/>
  <c r="X58" i="40"/>
  <c r="X128" i="40" s="1"/>
  <c r="AZ58" i="40"/>
  <c r="AZ128" i="40" s="1"/>
  <c r="BT58" i="40"/>
  <c r="BT128" i="40" s="1"/>
  <c r="J59" i="40"/>
  <c r="J129" i="40" s="1"/>
  <c r="AD59" i="40"/>
  <c r="AD129" i="40" s="1"/>
  <c r="BF59" i="40"/>
  <c r="BF129" i="40" s="1"/>
  <c r="BZ59" i="40"/>
  <c r="BZ129" i="40" s="1"/>
  <c r="P60" i="40"/>
  <c r="P130" i="40" s="1"/>
  <c r="AJ60" i="40"/>
  <c r="AJ130" i="40" s="1"/>
  <c r="BL60" i="40"/>
  <c r="BL130" i="40" s="1"/>
  <c r="CF60" i="40"/>
  <c r="CF130" i="40" s="1"/>
  <c r="V61" i="40"/>
  <c r="V131" i="40" s="1"/>
  <c r="AP61" i="40"/>
  <c r="AP131" i="40" s="1"/>
  <c r="BR61" i="40"/>
  <c r="BR131" i="40" s="1"/>
  <c r="CL61" i="40"/>
  <c r="CL131" i="40" s="1"/>
  <c r="AJ62" i="40"/>
  <c r="AJ132" i="40" s="1"/>
  <c r="BH62" i="40"/>
  <c r="BH132" i="40" s="1"/>
  <c r="CF62" i="40"/>
  <c r="CF132" i="40" s="1"/>
  <c r="R63" i="40"/>
  <c r="R133" i="40" s="1"/>
  <c r="AP63" i="40"/>
  <c r="AP133" i="40" s="1"/>
  <c r="BN63" i="40"/>
  <c r="BN133" i="40" s="1"/>
  <c r="CL63" i="40"/>
  <c r="CL133" i="40" s="1"/>
  <c r="X64" i="40"/>
  <c r="X134" i="40" s="1"/>
  <c r="AV64" i="40"/>
  <c r="AV134" i="40" s="1"/>
  <c r="BT64" i="40"/>
  <c r="BT134" i="40" s="1"/>
  <c r="F65" i="40"/>
  <c r="F135" i="40" s="1"/>
  <c r="AD65" i="40"/>
  <c r="AD135" i="40" s="1"/>
  <c r="BB65" i="40"/>
  <c r="BB135" i="40" s="1"/>
  <c r="BZ65" i="40"/>
  <c r="BZ135" i="40" s="1"/>
  <c r="L66" i="40"/>
  <c r="L136" i="40" s="1"/>
  <c r="AJ66" i="40"/>
  <c r="AJ136" i="40" s="1"/>
  <c r="BI66" i="40"/>
  <c r="BI136" i="40" s="1"/>
  <c r="AC67" i="40"/>
  <c r="AC137" i="40" s="1"/>
  <c r="AB67" i="40"/>
  <c r="AB137" i="40" s="1"/>
  <c r="AA67" i="40"/>
  <c r="AA137" i="40" s="1"/>
  <c r="C68" i="40"/>
  <c r="C138" i="40" s="1"/>
  <c r="L68" i="40"/>
  <c r="L138" i="40" s="1"/>
  <c r="N68" i="40"/>
  <c r="N138" i="40" s="1"/>
  <c r="M68" i="40"/>
  <c r="M138" i="40" s="1"/>
  <c r="AE68" i="40"/>
  <c r="AE138" i="40" s="1"/>
  <c r="CI68" i="40"/>
  <c r="CI138" i="40" s="1"/>
  <c r="Y69" i="40"/>
  <c r="Y139" i="40" s="1"/>
  <c r="AU69" i="40"/>
  <c r="AU139" i="40" s="1"/>
  <c r="AT69" i="40"/>
  <c r="AT139" i="40" s="1"/>
  <c r="BK69" i="40"/>
  <c r="BK139" i="40" s="1"/>
  <c r="BT69" i="40"/>
  <c r="BT139" i="40" s="1"/>
  <c r="BV69" i="40"/>
  <c r="BV139" i="40" s="1"/>
  <c r="AW70" i="40"/>
  <c r="AW140" i="40" s="1"/>
  <c r="BE70" i="40"/>
  <c r="BE140" i="40" s="1"/>
  <c r="CG70" i="40"/>
  <c r="CG140" i="40" s="1"/>
  <c r="AQ71" i="40"/>
  <c r="AQ141" i="40" s="1"/>
  <c r="BC71" i="40"/>
  <c r="BC141" i="40" s="1"/>
  <c r="U124" i="40"/>
  <c r="BQ124" i="40"/>
  <c r="BQ143" i="40" s="1"/>
  <c r="BQ72" i="40"/>
  <c r="V54" i="40"/>
  <c r="BK124" i="40"/>
  <c r="BK143" i="40" s="1"/>
  <c r="BK72" i="40"/>
  <c r="BR54" i="40"/>
  <c r="AB55" i="40"/>
  <c r="AB125" i="40" s="1"/>
  <c r="BX55" i="40"/>
  <c r="BX125" i="40" s="1"/>
  <c r="AH56" i="40"/>
  <c r="AH126" i="40" s="1"/>
  <c r="CD56" i="40"/>
  <c r="CD126" i="40" s="1"/>
  <c r="AN57" i="40"/>
  <c r="AN127" i="40" s="1"/>
  <c r="AU57" i="40"/>
  <c r="AU127" i="40" s="1"/>
  <c r="CJ57" i="40"/>
  <c r="CJ127" i="40" s="1"/>
  <c r="E58" i="40"/>
  <c r="E128" i="40" s="1"/>
  <c r="Y58" i="40"/>
  <c r="Y128" i="40" s="1"/>
  <c r="AT58" i="40"/>
  <c r="AT128" i="40" s="1"/>
  <c r="BA58" i="40"/>
  <c r="BA128" i="40" s="1"/>
  <c r="BU58" i="40"/>
  <c r="BU128" i="40" s="1"/>
  <c r="D59" i="40"/>
  <c r="D129" i="40" s="1"/>
  <c r="K59" i="40"/>
  <c r="K129" i="40" s="1"/>
  <c r="AE59" i="40"/>
  <c r="AE129" i="40" s="1"/>
  <c r="AZ59" i="40"/>
  <c r="AZ129" i="40" s="1"/>
  <c r="BG59" i="40"/>
  <c r="BG129" i="40" s="1"/>
  <c r="CA59" i="40"/>
  <c r="CA129" i="40" s="1"/>
  <c r="J60" i="40"/>
  <c r="J130" i="40" s="1"/>
  <c r="Q60" i="40"/>
  <c r="Q130" i="40" s="1"/>
  <c r="AK60" i="40"/>
  <c r="AK130" i="40" s="1"/>
  <c r="BF60" i="40"/>
  <c r="BF130" i="40" s="1"/>
  <c r="BM60" i="40"/>
  <c r="BM130" i="40" s="1"/>
  <c r="CG60" i="40"/>
  <c r="CG130" i="40" s="1"/>
  <c r="P61" i="40"/>
  <c r="P131" i="40" s="1"/>
  <c r="W61" i="40"/>
  <c r="W131" i="40" s="1"/>
  <c r="AQ61" i="40"/>
  <c r="AQ131" i="40" s="1"/>
  <c r="BL61" i="40"/>
  <c r="BL131" i="40" s="1"/>
  <c r="BS61" i="40"/>
  <c r="BS131" i="40" s="1"/>
  <c r="CM61" i="40"/>
  <c r="CM131" i="40" s="1"/>
  <c r="V62" i="40"/>
  <c r="V132" i="40" s="1"/>
  <c r="AK62" i="40"/>
  <c r="AK132" i="40" s="1"/>
  <c r="AT62" i="40"/>
  <c r="AT132" i="40" s="1"/>
  <c r="BI62" i="40"/>
  <c r="BI132" i="40" s="1"/>
  <c r="BR62" i="40"/>
  <c r="BR132" i="40" s="1"/>
  <c r="CG62" i="40"/>
  <c r="CG132" i="40" s="1"/>
  <c r="D63" i="40"/>
  <c r="D133" i="40" s="1"/>
  <c r="S63" i="40"/>
  <c r="S133" i="40" s="1"/>
  <c r="AB63" i="40"/>
  <c r="AB133" i="40" s="1"/>
  <c r="AQ63" i="40"/>
  <c r="AQ133" i="40" s="1"/>
  <c r="AZ63" i="40"/>
  <c r="AZ133" i="40" s="1"/>
  <c r="BO63" i="40"/>
  <c r="BO133" i="40" s="1"/>
  <c r="BX63" i="40"/>
  <c r="BX133" i="40" s="1"/>
  <c r="CM63" i="40"/>
  <c r="CM133" i="40" s="1"/>
  <c r="J64" i="40"/>
  <c r="J134" i="40" s="1"/>
  <c r="Y64" i="40"/>
  <c r="Y134" i="40" s="1"/>
  <c r="AH64" i="40"/>
  <c r="AH134" i="40" s="1"/>
  <c r="AW64" i="40"/>
  <c r="AW134" i="40" s="1"/>
  <c r="BU64" i="40"/>
  <c r="BU134" i="40" s="1"/>
  <c r="G65" i="40"/>
  <c r="G135" i="40" s="1"/>
  <c r="AE65" i="40"/>
  <c r="AE135" i="40" s="1"/>
  <c r="BC65" i="40"/>
  <c r="BC135" i="40" s="1"/>
  <c r="CA65" i="40"/>
  <c r="CA135" i="40" s="1"/>
  <c r="M66" i="40"/>
  <c r="M136" i="40" s="1"/>
  <c r="AK66" i="40"/>
  <c r="AK136" i="40" s="1"/>
  <c r="BJ66" i="40"/>
  <c r="BJ136" i="40" s="1"/>
  <c r="BU66" i="40"/>
  <c r="BU136" i="40" s="1"/>
  <c r="CC66" i="40"/>
  <c r="CC136" i="40" s="1"/>
  <c r="S67" i="40"/>
  <c r="S137" i="40" s="1"/>
  <c r="BY67" i="40"/>
  <c r="BY137" i="40" s="1"/>
  <c r="BX67" i="40"/>
  <c r="BX137" i="40" s="1"/>
  <c r="BW67" i="40"/>
  <c r="BW137" i="40" s="1"/>
  <c r="D68" i="40"/>
  <c r="D138" i="40" s="1"/>
  <c r="AF68" i="40"/>
  <c r="AF138" i="40" s="1"/>
  <c r="BH68" i="40"/>
  <c r="BH138" i="40" s="1"/>
  <c r="BJ68" i="40"/>
  <c r="BJ138" i="40" s="1"/>
  <c r="BI68" i="40"/>
  <c r="BI138" i="40" s="1"/>
  <c r="CA68" i="40"/>
  <c r="CA138" i="40" s="1"/>
  <c r="AS69" i="40"/>
  <c r="AS139" i="40" s="1"/>
  <c r="BL69" i="40"/>
  <c r="BL139" i="40" s="1"/>
  <c r="BU69" i="40"/>
  <c r="BU139" i="40" s="1"/>
  <c r="E70" i="40"/>
  <c r="E140" i="40" s="1"/>
  <c r="D70" i="40"/>
  <c r="D140" i="40" s="1"/>
  <c r="AD70" i="40"/>
  <c r="AD140" i="40" s="1"/>
  <c r="AF70" i="40"/>
  <c r="AF140" i="40" s="1"/>
  <c r="AX70" i="40"/>
  <c r="AX140" i="40" s="1"/>
  <c r="BF70" i="40"/>
  <c r="BF140" i="40" s="1"/>
  <c r="CH70" i="40"/>
  <c r="CH140" i="40" s="1"/>
  <c r="G71" i="40"/>
  <c r="G141" i="40" s="1"/>
  <c r="O71" i="40"/>
  <c r="O141" i="40" s="1"/>
  <c r="BD71" i="40"/>
  <c r="BD141" i="40" s="1"/>
  <c r="AI68" i="40"/>
  <c r="AI138" i="40" s="1"/>
  <c r="AH68" i="40"/>
  <c r="AH138" i="40" s="1"/>
  <c r="AG68" i="40"/>
  <c r="AG138" i="40" s="1"/>
  <c r="R69" i="40"/>
  <c r="R139" i="40" s="1"/>
  <c r="T69" i="40"/>
  <c r="T139" i="40" s="1"/>
  <c r="S69" i="40"/>
  <c r="S139" i="40" s="1"/>
  <c r="BA70" i="40"/>
  <c r="BA140" i="40" s="1"/>
  <c r="AZ70" i="40"/>
  <c r="AZ140" i="40" s="1"/>
  <c r="BZ70" i="40"/>
  <c r="BZ140" i="40" s="1"/>
  <c r="CB70" i="40"/>
  <c r="CB140" i="40" s="1"/>
  <c r="BG71" i="40"/>
  <c r="BG141" i="40" s="1"/>
  <c r="BF71" i="40"/>
  <c r="BF141" i="40" s="1"/>
  <c r="BE71" i="40"/>
  <c r="BE141" i="40" s="1"/>
  <c r="AE71" i="40"/>
  <c r="AE141" i="40" s="1"/>
  <c r="AY71" i="40"/>
  <c r="AY141" i="40" s="1"/>
  <c r="CA71" i="40"/>
  <c r="CA141" i="40" s="1"/>
  <c r="BK66" i="40"/>
  <c r="BK136" i="40" s="1"/>
  <c r="CM66" i="40"/>
  <c r="CM136" i="40" s="1"/>
  <c r="U67" i="40"/>
  <c r="U137" i="40" s="1"/>
  <c r="AW67" i="40"/>
  <c r="AW137" i="40" s="1"/>
  <c r="BQ67" i="40"/>
  <c r="BQ137" i="40" s="1"/>
  <c r="G68" i="40"/>
  <c r="G138" i="40" s="1"/>
  <c r="AA68" i="40"/>
  <c r="AA138" i="40" s="1"/>
  <c r="BC68" i="40"/>
  <c r="BC138" i="40" s="1"/>
  <c r="BW68" i="40"/>
  <c r="BW138" i="40" s="1"/>
  <c r="M69" i="40"/>
  <c r="M139" i="40" s="1"/>
  <c r="AG69" i="40"/>
  <c r="AG139" i="40" s="1"/>
  <c r="BI69" i="40"/>
  <c r="BI139" i="40" s="1"/>
  <c r="CC69" i="40"/>
  <c r="CC139" i="40" s="1"/>
  <c r="S70" i="40"/>
  <c r="S140" i="40" s="1"/>
  <c r="AM70" i="40"/>
  <c r="AM140" i="40" s="1"/>
  <c r="BO70" i="40"/>
  <c r="BO140" i="40" s="1"/>
  <c r="CI70" i="40"/>
  <c r="CI140" i="40" s="1"/>
  <c r="Y71" i="40"/>
  <c r="Y141" i="40" s="1"/>
  <c r="AF71" i="40"/>
  <c r="AF141" i="40" s="1"/>
  <c r="AS71" i="40"/>
  <c r="AS141" i="40" s="1"/>
  <c r="AZ71" i="40"/>
  <c r="AZ141" i="40" s="1"/>
  <c r="BU71" i="40"/>
  <c r="BU141" i="40" s="1"/>
  <c r="CB71" i="40"/>
  <c r="CB141" i="40" s="1"/>
  <c r="CG66" i="40"/>
  <c r="CG136" i="40" s="1"/>
  <c r="CN66" i="40"/>
  <c r="CN136" i="40" s="1"/>
  <c r="AQ67" i="40"/>
  <c r="AQ137" i="40" s="1"/>
  <c r="AX67" i="40"/>
  <c r="AX137" i="40" s="1"/>
  <c r="CM67" i="40"/>
  <c r="CM137" i="40" s="1"/>
  <c r="H68" i="40"/>
  <c r="H138" i="40" s="1"/>
  <c r="AW68" i="40"/>
  <c r="AW138" i="40" s="1"/>
  <c r="BD68" i="40"/>
  <c r="BD138" i="40" s="1"/>
  <c r="G69" i="40"/>
  <c r="G139" i="40" s="1"/>
  <c r="N69" i="40"/>
  <c r="N139" i="40" s="1"/>
  <c r="BC69" i="40"/>
  <c r="BC139" i="40" s="1"/>
  <c r="BJ69" i="40"/>
  <c r="BJ139" i="40" s="1"/>
  <c r="M70" i="40"/>
  <c r="M140" i="40" s="1"/>
  <c r="T70" i="40"/>
  <c r="T140" i="40" s="1"/>
  <c r="BI70" i="40"/>
  <c r="BI140" i="40" s="1"/>
  <c r="BP70" i="40"/>
  <c r="BP140" i="40" s="1"/>
  <c r="S71" i="40"/>
  <c r="S141" i="40" s="1"/>
  <c r="Z71" i="40"/>
  <c r="Z141" i="40" s="1"/>
  <c r="BO71" i="40"/>
  <c r="BO141" i="40" s="1"/>
  <c r="BV71" i="40"/>
  <c r="BV141" i="40" s="1"/>
  <c r="S134" i="39"/>
  <c r="S133" i="39"/>
  <c r="S132" i="39"/>
  <c r="S131" i="39"/>
  <c r="S130" i="39"/>
  <c r="S129" i="39"/>
  <c r="S128" i="39"/>
  <c r="CL60" i="39" a="1"/>
  <c r="CM60" i="39" s="1"/>
  <c r="CM112" i="39" s="1"/>
  <c r="CI60" i="39" a="1"/>
  <c r="CJ60" i="39" s="1"/>
  <c r="CJ112" i="39" s="1"/>
  <c r="CF60" i="39" a="1"/>
  <c r="CH60" i="39" s="1"/>
  <c r="CH112" i="39" s="1"/>
  <c r="CC60" i="39" a="1"/>
  <c r="CD60" i="39" s="1"/>
  <c r="CD112" i="39" s="1"/>
  <c r="BZ60" i="39" a="1"/>
  <c r="CB60" i="39" s="1"/>
  <c r="CB112" i="39" s="1"/>
  <c r="BW60" i="39" a="1"/>
  <c r="BX60" i="39" s="1"/>
  <c r="BX112" i="39" s="1"/>
  <c r="BT60" i="39" a="1"/>
  <c r="BT60" i="39" s="1"/>
  <c r="BT112" i="39" s="1"/>
  <c r="BQ60" i="39" a="1"/>
  <c r="BN60" i="39" a="1"/>
  <c r="BO60" i="39" s="1"/>
  <c r="BO112" i="39" s="1"/>
  <c r="BK60" i="39" a="1"/>
  <c r="BH60" i="39" a="1"/>
  <c r="BJ60" i="39" s="1"/>
  <c r="BJ112" i="39" s="1"/>
  <c r="BE60" i="39" a="1"/>
  <c r="BF60" i="39" s="1"/>
  <c r="BF112" i="39" s="1"/>
  <c r="BB60" i="39" a="1"/>
  <c r="BD60" i="39" s="1"/>
  <c r="BD112" i="39" s="1"/>
  <c r="AY60" i="39" a="1"/>
  <c r="AZ60" i="39" s="1"/>
  <c r="AZ112" i="39" s="1"/>
  <c r="AV60" i="39" a="1"/>
  <c r="AV60" i="39" s="1"/>
  <c r="AV112" i="39" s="1"/>
  <c r="AS60" i="39" a="1"/>
  <c r="AP60" i="39" a="1"/>
  <c r="AR60" i="39" s="1"/>
  <c r="AR112" i="39" s="1"/>
  <c r="AM60" i="39" a="1"/>
  <c r="AJ60" i="39" a="1"/>
  <c r="AL60" i="39" s="1"/>
  <c r="AL112" i="39" s="1"/>
  <c r="AG60" i="39" a="1"/>
  <c r="AH60" i="39" s="1"/>
  <c r="AH112" i="39" s="1"/>
  <c r="AD60" i="39" a="1"/>
  <c r="AF60" i="39" s="1"/>
  <c r="AF112" i="39" s="1"/>
  <c r="AA60" i="39" a="1"/>
  <c r="AB60" i="39" s="1"/>
  <c r="AB112" i="39" s="1"/>
  <c r="X60" i="39" a="1"/>
  <c r="X60" i="39" s="1"/>
  <c r="X112" i="39" s="1"/>
  <c r="U60" i="39" a="1"/>
  <c r="R60" i="39" a="1"/>
  <c r="T60" i="39" s="1"/>
  <c r="T112" i="39" s="1"/>
  <c r="O60" i="39" a="1"/>
  <c r="L60" i="39" a="1"/>
  <c r="N60" i="39" s="1"/>
  <c r="N112" i="39" s="1"/>
  <c r="I60" i="39" a="1"/>
  <c r="J60" i="39" s="1"/>
  <c r="J112" i="39" s="1"/>
  <c r="F60" i="39" a="1"/>
  <c r="H60" i="39" s="1"/>
  <c r="H112" i="39" s="1"/>
  <c r="C60" i="39" a="1"/>
  <c r="D60" i="39" s="1"/>
  <c r="D112" i="39" s="1"/>
  <c r="CL59" i="39" a="1"/>
  <c r="CL59" i="39" s="1"/>
  <c r="CL111" i="39" s="1"/>
  <c r="CI59" i="39" a="1"/>
  <c r="CF59" i="39" a="1"/>
  <c r="CH59" i="39" s="1"/>
  <c r="CH111" i="39" s="1"/>
  <c r="CC59" i="39" a="1"/>
  <c r="BZ59" i="39" a="1"/>
  <c r="CB59" i="39" s="1"/>
  <c r="CB111" i="39" s="1"/>
  <c r="BW59" i="39" a="1"/>
  <c r="BX59" i="39" s="1"/>
  <c r="BX111" i="39" s="1"/>
  <c r="BT59" i="39" a="1"/>
  <c r="BV59" i="39" s="1"/>
  <c r="BV111" i="39" s="1"/>
  <c r="BQ59" i="39" a="1"/>
  <c r="BR59" i="39" s="1"/>
  <c r="BR111" i="39" s="1"/>
  <c r="BN59" i="39" a="1"/>
  <c r="BN59" i="39" s="1"/>
  <c r="BN111" i="39" s="1"/>
  <c r="BK59" i="39" a="1"/>
  <c r="BH59" i="39" a="1"/>
  <c r="BJ59" i="39" s="1"/>
  <c r="BJ111" i="39" s="1"/>
  <c r="BE59" i="39" a="1"/>
  <c r="BB59" i="39" a="1"/>
  <c r="BD59" i="39" s="1"/>
  <c r="BD111" i="39" s="1"/>
  <c r="AY59" i="39" a="1"/>
  <c r="AZ59" i="39" s="1"/>
  <c r="AZ111" i="39" s="1"/>
  <c r="AV59" i="39" a="1"/>
  <c r="AX59" i="39" s="1"/>
  <c r="AX111" i="39" s="1"/>
  <c r="AS59" i="39" a="1"/>
  <c r="AT59" i="39" s="1"/>
  <c r="AT111" i="39" s="1"/>
  <c r="AP59" i="39" a="1"/>
  <c r="AP59" i="39" s="1"/>
  <c r="AP111" i="39" s="1"/>
  <c r="AM59" i="39" a="1"/>
  <c r="AJ59" i="39" a="1"/>
  <c r="AL59" i="39" s="1"/>
  <c r="AL111" i="39" s="1"/>
  <c r="AG59" i="39" a="1"/>
  <c r="AD59" i="39" a="1"/>
  <c r="AF59" i="39" s="1"/>
  <c r="AF111" i="39" s="1"/>
  <c r="AA59" i="39" a="1"/>
  <c r="AB59" i="39" s="1"/>
  <c r="AB111" i="39" s="1"/>
  <c r="X59" i="39" a="1"/>
  <c r="Z59" i="39" s="1"/>
  <c r="Z111" i="39" s="1"/>
  <c r="U59" i="39" a="1"/>
  <c r="V59" i="39" s="1"/>
  <c r="V111" i="39" s="1"/>
  <c r="R59" i="39" a="1"/>
  <c r="R59" i="39" s="1"/>
  <c r="R111" i="39" s="1"/>
  <c r="O59" i="39" a="1"/>
  <c r="L59" i="39" a="1"/>
  <c r="N59" i="39" s="1"/>
  <c r="N111" i="39" s="1"/>
  <c r="I59" i="39" a="1"/>
  <c r="F59" i="39" a="1"/>
  <c r="H59" i="39" s="1"/>
  <c r="H111" i="39" s="1"/>
  <c r="C59" i="39" a="1"/>
  <c r="D59" i="39" s="1"/>
  <c r="D111" i="39" s="1"/>
  <c r="CL58" i="39" a="1"/>
  <c r="CN58" i="39" s="1"/>
  <c r="CN110" i="39" s="1"/>
  <c r="CI58" i="39" a="1"/>
  <c r="CJ58" i="39" s="1"/>
  <c r="CJ110" i="39" s="1"/>
  <c r="CF58" i="39" a="1"/>
  <c r="CF58" i="39" s="1"/>
  <c r="CF110" i="39" s="1"/>
  <c r="CC58" i="39" a="1"/>
  <c r="BZ58" i="39" a="1"/>
  <c r="CB58" i="39" s="1"/>
  <c r="CB110" i="39" s="1"/>
  <c r="BW58" i="39" a="1"/>
  <c r="BT58" i="39" a="1"/>
  <c r="BV58" i="39" s="1"/>
  <c r="BV110" i="39" s="1"/>
  <c r="BQ58" i="39" a="1"/>
  <c r="BR58" i="39" s="1"/>
  <c r="BR110" i="39" s="1"/>
  <c r="BN58" i="39" a="1"/>
  <c r="BP58" i="39" s="1"/>
  <c r="BP110" i="39" s="1"/>
  <c r="BK58" i="39" a="1"/>
  <c r="BL58" i="39" s="1"/>
  <c r="BL110" i="39" s="1"/>
  <c r="BH58" i="39" a="1"/>
  <c r="BH58" i="39" s="1"/>
  <c r="BH110" i="39" s="1"/>
  <c r="BE58" i="39" a="1"/>
  <c r="BB58" i="39" a="1"/>
  <c r="BD58" i="39" s="1"/>
  <c r="BD110" i="39" s="1"/>
  <c r="AY58" i="39" a="1"/>
  <c r="AV58" i="39" a="1"/>
  <c r="AX58" i="39" s="1"/>
  <c r="AX110" i="39" s="1"/>
  <c r="AS58" i="39" a="1"/>
  <c r="AT58" i="39" s="1"/>
  <c r="AT110" i="39" s="1"/>
  <c r="AP58" i="39" a="1"/>
  <c r="AR58" i="39" s="1"/>
  <c r="AR110" i="39" s="1"/>
  <c r="AM58" i="39" a="1"/>
  <c r="AJ58" i="39" a="1"/>
  <c r="AJ58" i="39" s="1"/>
  <c r="AJ110" i="39" s="1"/>
  <c r="AG58" i="39" a="1"/>
  <c r="AD58" i="39" a="1"/>
  <c r="AF58" i="39" s="1"/>
  <c r="AF110" i="39" s="1"/>
  <c r="AA58" i="39" a="1"/>
  <c r="X58" i="39" a="1"/>
  <c r="Z58" i="39" s="1"/>
  <c r="Z110" i="39" s="1"/>
  <c r="U58" i="39" a="1"/>
  <c r="V58" i="39" s="1"/>
  <c r="V110" i="39" s="1"/>
  <c r="R58" i="39" a="1"/>
  <c r="T58" i="39" s="1"/>
  <c r="T110" i="39" s="1"/>
  <c r="O58" i="39" a="1"/>
  <c r="L58" i="39" a="1"/>
  <c r="L58" i="39" s="1"/>
  <c r="L110" i="39" s="1"/>
  <c r="I58" i="39" a="1"/>
  <c r="F58" i="39" a="1"/>
  <c r="H58" i="39" s="1"/>
  <c r="H110" i="39" s="1"/>
  <c r="C58" i="39" a="1"/>
  <c r="CL57" i="39" a="1"/>
  <c r="CN57" i="39" s="1"/>
  <c r="CN109" i="39" s="1"/>
  <c r="CI57" i="39" a="1"/>
  <c r="CJ57" i="39" s="1"/>
  <c r="CJ109" i="39" s="1"/>
  <c r="CF57" i="39" a="1"/>
  <c r="CH57" i="39" s="1"/>
  <c r="CH109" i="39" s="1"/>
  <c r="CC57" i="39" a="1"/>
  <c r="BZ57" i="39" a="1"/>
  <c r="BZ57" i="39" s="1"/>
  <c r="BZ109" i="39" s="1"/>
  <c r="BW57" i="39" a="1"/>
  <c r="BT57" i="39" a="1"/>
  <c r="BV57" i="39" s="1"/>
  <c r="BV109" i="39" s="1"/>
  <c r="BQ57" i="39" a="1"/>
  <c r="BN57" i="39" a="1"/>
  <c r="BP57" i="39" s="1"/>
  <c r="BP109" i="39" s="1"/>
  <c r="BK57" i="39" a="1"/>
  <c r="BL57" i="39" s="1"/>
  <c r="BL109" i="39" s="1"/>
  <c r="BH57" i="39" a="1"/>
  <c r="BJ57" i="39" s="1"/>
  <c r="BJ109" i="39" s="1"/>
  <c r="BE57" i="39" a="1"/>
  <c r="BB57" i="39" a="1"/>
  <c r="BB57" i="39" s="1"/>
  <c r="BB109" i="39" s="1"/>
  <c r="AY57" i="39" a="1"/>
  <c r="AV57" i="39" a="1"/>
  <c r="AX57" i="39" s="1"/>
  <c r="AX109" i="39" s="1"/>
  <c r="AS57" i="39" a="1"/>
  <c r="AP57" i="39" a="1"/>
  <c r="AR57" i="39" s="1"/>
  <c r="AR109" i="39" s="1"/>
  <c r="AM57" i="39" a="1"/>
  <c r="AN57" i="39" s="1"/>
  <c r="AN109" i="39" s="1"/>
  <c r="AJ57" i="39" a="1"/>
  <c r="AL57" i="39" s="1"/>
  <c r="AL109" i="39" s="1"/>
  <c r="AG57" i="39" a="1"/>
  <c r="AD57" i="39" a="1"/>
  <c r="AE57" i="39" s="1"/>
  <c r="AE109" i="39" s="1"/>
  <c r="AA57" i="39" a="1"/>
  <c r="X57" i="39" a="1"/>
  <c r="Z57" i="39" s="1"/>
  <c r="Z109" i="39" s="1"/>
  <c r="U57" i="39" a="1"/>
  <c r="R57" i="39" a="1"/>
  <c r="T57" i="39" s="1"/>
  <c r="T109" i="39" s="1"/>
  <c r="O57" i="39" a="1"/>
  <c r="P57" i="39" s="1"/>
  <c r="P109" i="39" s="1"/>
  <c r="L57" i="39" a="1"/>
  <c r="N57" i="39" s="1"/>
  <c r="N109" i="39" s="1"/>
  <c r="I57" i="39" a="1"/>
  <c r="F57" i="39" a="1"/>
  <c r="G57" i="39" s="1"/>
  <c r="G109" i="39" s="1"/>
  <c r="C57" i="39" a="1"/>
  <c r="CL56" i="39" a="1"/>
  <c r="CN56" i="39" s="1"/>
  <c r="CN108" i="39" s="1"/>
  <c r="CI56" i="39" a="1"/>
  <c r="CF56" i="39" a="1"/>
  <c r="CH56" i="39" s="1"/>
  <c r="CH108" i="39" s="1"/>
  <c r="CC56" i="39" a="1"/>
  <c r="CD56" i="39" s="1"/>
  <c r="CD108" i="39" s="1"/>
  <c r="BZ56" i="39" a="1"/>
  <c r="CB56" i="39" s="1"/>
  <c r="CB108" i="39" s="1"/>
  <c r="BW56" i="39" a="1"/>
  <c r="BT56" i="39" a="1"/>
  <c r="BU56" i="39" s="1"/>
  <c r="BU108" i="39" s="1"/>
  <c r="BQ56" i="39" a="1"/>
  <c r="BN56" i="39" a="1"/>
  <c r="BP56" i="39" s="1"/>
  <c r="BP108" i="39" s="1"/>
  <c r="BK56" i="39" a="1"/>
  <c r="BH56" i="39" a="1"/>
  <c r="BJ56" i="39" s="1"/>
  <c r="BJ108" i="39" s="1"/>
  <c r="BE56" i="39" a="1"/>
  <c r="BF56" i="39" s="1"/>
  <c r="BF108" i="39" s="1"/>
  <c r="BB56" i="39" a="1"/>
  <c r="BD56" i="39" s="1"/>
  <c r="BD108" i="39" s="1"/>
  <c r="AY56" i="39" a="1"/>
  <c r="AV56" i="39" a="1"/>
  <c r="AW56" i="39" s="1"/>
  <c r="AW108" i="39" s="1"/>
  <c r="AS56" i="39" a="1"/>
  <c r="AP56" i="39" a="1"/>
  <c r="AR56" i="39" s="1"/>
  <c r="AR108" i="39" s="1"/>
  <c r="AM56" i="39" a="1"/>
  <c r="AJ56" i="39" a="1"/>
  <c r="AL56" i="39" s="1"/>
  <c r="AL108" i="39" s="1"/>
  <c r="AG56" i="39" a="1"/>
  <c r="AH56" i="39" s="1"/>
  <c r="AH108" i="39" s="1"/>
  <c r="AD56" i="39" a="1"/>
  <c r="AF56" i="39" s="1"/>
  <c r="AF108" i="39" s="1"/>
  <c r="AA56" i="39" a="1"/>
  <c r="X56" i="39" a="1"/>
  <c r="Y56" i="39" s="1"/>
  <c r="Y108" i="39" s="1"/>
  <c r="U56" i="39" a="1"/>
  <c r="R56" i="39" a="1"/>
  <c r="T56" i="39" s="1"/>
  <c r="T108" i="39" s="1"/>
  <c r="O56" i="39" a="1"/>
  <c r="L56" i="39" a="1"/>
  <c r="N56" i="39" s="1"/>
  <c r="N108" i="39" s="1"/>
  <c r="I56" i="39" a="1"/>
  <c r="J56" i="39" s="1"/>
  <c r="J108" i="39" s="1"/>
  <c r="F56" i="39" a="1"/>
  <c r="H56" i="39" s="1"/>
  <c r="H108" i="39" s="1"/>
  <c r="C56" i="39" a="1"/>
  <c r="CL55" i="39" a="1"/>
  <c r="CM55" i="39" s="1"/>
  <c r="CM107" i="39" s="1"/>
  <c r="CI55" i="39" a="1"/>
  <c r="CF55" i="39" a="1"/>
  <c r="CH55" i="39" s="1"/>
  <c r="CH107" i="39" s="1"/>
  <c r="CC55" i="39" a="1"/>
  <c r="BZ55" i="39" a="1"/>
  <c r="CB55" i="39" s="1"/>
  <c r="CB107" i="39" s="1"/>
  <c r="BW55" i="39" a="1"/>
  <c r="BX55" i="39" s="1"/>
  <c r="BX107" i="39" s="1"/>
  <c r="BT55" i="39" a="1"/>
  <c r="BV55" i="39" s="1"/>
  <c r="BV107" i="39" s="1"/>
  <c r="BQ55" i="39" a="1"/>
  <c r="BN55" i="39" a="1"/>
  <c r="BO55" i="39" s="1"/>
  <c r="BO107" i="39" s="1"/>
  <c r="BK55" i="39" a="1"/>
  <c r="BH55" i="39" a="1"/>
  <c r="BJ55" i="39" s="1"/>
  <c r="BJ107" i="39" s="1"/>
  <c r="BE55" i="39" a="1"/>
  <c r="BB55" i="39" a="1"/>
  <c r="BD55" i="39" s="1"/>
  <c r="BD107" i="39" s="1"/>
  <c r="AY55" i="39" a="1"/>
  <c r="AZ55" i="39" s="1"/>
  <c r="AZ107" i="39" s="1"/>
  <c r="AV55" i="39" a="1"/>
  <c r="AX55" i="39" s="1"/>
  <c r="AX107" i="39" s="1"/>
  <c r="AS55" i="39" a="1"/>
  <c r="AP55" i="39" a="1"/>
  <c r="AQ55" i="39" s="1"/>
  <c r="AQ107" i="39" s="1"/>
  <c r="AM55" i="39" a="1"/>
  <c r="AJ55" i="39" a="1"/>
  <c r="AL55" i="39" s="1"/>
  <c r="AL107" i="39" s="1"/>
  <c r="AG55" i="39" a="1"/>
  <c r="AD55" i="39" a="1"/>
  <c r="AF55" i="39" s="1"/>
  <c r="AF107" i="39" s="1"/>
  <c r="AA55" i="39" a="1"/>
  <c r="AB55" i="39" s="1"/>
  <c r="AB107" i="39" s="1"/>
  <c r="X55" i="39" a="1"/>
  <c r="Z55" i="39" s="1"/>
  <c r="Z107" i="39" s="1"/>
  <c r="U55" i="39" a="1"/>
  <c r="R55" i="39" a="1"/>
  <c r="S55" i="39" s="1"/>
  <c r="S107" i="39" s="1"/>
  <c r="O55" i="39" a="1"/>
  <c r="L55" i="39" a="1"/>
  <c r="N55" i="39" s="1"/>
  <c r="N107" i="39" s="1"/>
  <c r="I55" i="39" a="1"/>
  <c r="F55" i="39" a="1"/>
  <c r="H55" i="39" s="1"/>
  <c r="H107" i="39" s="1"/>
  <c r="C55" i="39" a="1"/>
  <c r="D55" i="39" s="1"/>
  <c r="D107" i="39" s="1"/>
  <c r="CL54" i="39" a="1"/>
  <c r="CN54" i="39" s="1"/>
  <c r="CN106" i="39" s="1"/>
  <c r="CI54" i="39" a="1"/>
  <c r="CF54" i="39" a="1"/>
  <c r="CG54" i="39" s="1"/>
  <c r="CG106" i="39" s="1"/>
  <c r="CC54" i="39" a="1"/>
  <c r="BZ54" i="39" a="1"/>
  <c r="CB54" i="39" s="1"/>
  <c r="CB106" i="39" s="1"/>
  <c r="BW54" i="39" a="1"/>
  <c r="BT54" i="39" a="1"/>
  <c r="BV54" i="39" s="1"/>
  <c r="BV106" i="39" s="1"/>
  <c r="BQ54" i="39" a="1"/>
  <c r="BR54" i="39" s="1"/>
  <c r="BR106" i="39" s="1"/>
  <c r="BN54" i="39" a="1"/>
  <c r="BP54" i="39" s="1"/>
  <c r="BP106" i="39" s="1"/>
  <c r="BK54" i="39" a="1"/>
  <c r="BH54" i="39" a="1"/>
  <c r="BI54" i="39" s="1"/>
  <c r="BI106" i="39" s="1"/>
  <c r="BE54" i="39" a="1"/>
  <c r="BB54" i="39" a="1"/>
  <c r="BD54" i="39" s="1"/>
  <c r="BD106" i="39" s="1"/>
  <c r="AY54" i="39" a="1"/>
  <c r="AV54" i="39" a="1"/>
  <c r="AX54" i="39" s="1"/>
  <c r="AX106" i="39" s="1"/>
  <c r="AS54" i="39" a="1"/>
  <c r="AT54" i="39" s="1"/>
  <c r="AT106" i="39" s="1"/>
  <c r="AP54" i="39" a="1"/>
  <c r="AR54" i="39" s="1"/>
  <c r="AR106" i="39" s="1"/>
  <c r="AM54" i="39" a="1"/>
  <c r="AJ54" i="39" a="1"/>
  <c r="AK54" i="39" s="1"/>
  <c r="AK106" i="39" s="1"/>
  <c r="AG54" i="39" a="1"/>
  <c r="AG54" i="39" s="1"/>
  <c r="AG106" i="39" s="1"/>
  <c r="AD54" i="39" a="1"/>
  <c r="AD54" i="39" s="1"/>
  <c r="AD106" i="39" s="1"/>
  <c r="AA54" i="39" a="1"/>
  <c r="AA54" i="39" s="1"/>
  <c r="AA106" i="39" s="1"/>
  <c r="X54" i="39" a="1"/>
  <c r="Z54" i="39" s="1"/>
  <c r="Z106" i="39" s="1"/>
  <c r="U54" i="39" a="1"/>
  <c r="U54" i="39" s="1"/>
  <c r="U106" i="39" s="1"/>
  <c r="R54" i="39" a="1"/>
  <c r="O54" i="39" a="1"/>
  <c r="O54" i="39" s="1"/>
  <c r="O106" i="39" s="1"/>
  <c r="L54" i="39" a="1"/>
  <c r="N54" i="39" s="1"/>
  <c r="N106" i="39" s="1"/>
  <c r="I54" i="39" a="1"/>
  <c r="I54" i="39" s="1"/>
  <c r="I106" i="39" s="1"/>
  <c r="F54" i="39" a="1"/>
  <c r="G54" i="39" s="1"/>
  <c r="G106" i="39" s="1"/>
  <c r="C54" i="39" a="1"/>
  <c r="C54" i="39" s="1"/>
  <c r="C106" i="39" s="1"/>
  <c r="CL53" i="39" a="1"/>
  <c r="CM53" i="39" s="1"/>
  <c r="CM105" i="39" s="1"/>
  <c r="CI53" i="39" a="1"/>
  <c r="CF53" i="39" a="1"/>
  <c r="CH53" i="39" s="1"/>
  <c r="CH105" i="39" s="1"/>
  <c r="CC53" i="39" a="1"/>
  <c r="CC53" i="39" s="1"/>
  <c r="CC105" i="39" s="1"/>
  <c r="BZ53" i="39" a="1"/>
  <c r="BW53" i="39" a="1"/>
  <c r="BW53" i="39" s="1"/>
  <c r="BW105" i="39" s="1"/>
  <c r="BT53" i="39" a="1"/>
  <c r="BT53" i="39" s="1"/>
  <c r="BT105" i="39" s="1"/>
  <c r="BQ53" i="39" a="1"/>
  <c r="BR53" i="39" s="1"/>
  <c r="BR105" i="39" s="1"/>
  <c r="BN53" i="39" a="1"/>
  <c r="BN53" i="39" s="1"/>
  <c r="BN105" i="39" s="1"/>
  <c r="BK53" i="39" a="1"/>
  <c r="BL53" i="39" s="1"/>
  <c r="BL105" i="39" s="1"/>
  <c r="BH53" i="39" a="1"/>
  <c r="BJ53" i="39" s="1"/>
  <c r="BJ105" i="39" s="1"/>
  <c r="BE53" i="39" a="1"/>
  <c r="BF53" i="39" s="1"/>
  <c r="BF105" i="39" s="1"/>
  <c r="BB53" i="39" a="1"/>
  <c r="BB53" i="39" s="1"/>
  <c r="BB105" i="39" s="1"/>
  <c r="AY53" i="39" a="1"/>
  <c r="AZ53" i="39" s="1"/>
  <c r="AZ105" i="39" s="1"/>
  <c r="AV53" i="39" a="1"/>
  <c r="AX53" i="39" s="1"/>
  <c r="AX105" i="39" s="1"/>
  <c r="AS53" i="39" a="1"/>
  <c r="AT53" i="39" s="1"/>
  <c r="AT105" i="39" s="1"/>
  <c r="AP53" i="39" a="1"/>
  <c r="AR53" i="39" s="1"/>
  <c r="AR105" i="39" s="1"/>
  <c r="AM53" i="39" a="1"/>
  <c r="AN53" i="39" s="1"/>
  <c r="AN105" i="39" s="1"/>
  <c r="AJ53" i="39" a="1"/>
  <c r="AL53" i="39" s="1"/>
  <c r="AL105" i="39" s="1"/>
  <c r="AG53" i="39" a="1"/>
  <c r="AH53" i="39" s="1"/>
  <c r="AH105" i="39" s="1"/>
  <c r="AD53" i="39" a="1"/>
  <c r="AE53" i="39" s="1"/>
  <c r="AE105" i="39" s="1"/>
  <c r="AA53" i="39" a="1"/>
  <c r="AB53" i="39" s="1"/>
  <c r="AB105" i="39" s="1"/>
  <c r="X53" i="39" a="1"/>
  <c r="X53" i="39" s="1"/>
  <c r="X105" i="39" s="1"/>
  <c r="U53" i="39" a="1"/>
  <c r="V53" i="39" s="1"/>
  <c r="V105" i="39" s="1"/>
  <c r="R53" i="39" a="1"/>
  <c r="T53" i="39" s="1"/>
  <c r="T105" i="39" s="1"/>
  <c r="O53" i="39" a="1"/>
  <c r="P53" i="39" s="1"/>
  <c r="P105" i="39" s="1"/>
  <c r="L53" i="39" a="1"/>
  <c r="L53" i="39" s="1"/>
  <c r="L105" i="39" s="1"/>
  <c r="I53" i="39" a="1"/>
  <c r="J53" i="39" s="1"/>
  <c r="J105" i="39" s="1"/>
  <c r="F53" i="39" a="1"/>
  <c r="H53" i="39" s="1"/>
  <c r="H105" i="39" s="1"/>
  <c r="C53" i="39" a="1"/>
  <c r="D53" i="39" s="1"/>
  <c r="D105" i="39" s="1"/>
  <c r="CL52" i="39" a="1"/>
  <c r="CM52" i="39" s="1"/>
  <c r="CI52" i="39" a="1"/>
  <c r="CJ52" i="39" s="1"/>
  <c r="CF52" i="39" a="1"/>
  <c r="CF52" i="39" s="1"/>
  <c r="CC52" i="39" a="1"/>
  <c r="CD52" i="39" s="1"/>
  <c r="BZ52" i="39" a="1"/>
  <c r="BZ52" i="39" s="1"/>
  <c r="BW52" i="39" a="1"/>
  <c r="BX52" i="39" s="1"/>
  <c r="BT52" i="39" a="1"/>
  <c r="BV52" i="39" s="1"/>
  <c r="BQ52" i="39" a="1"/>
  <c r="BR52" i="39" s="1"/>
  <c r="BN52" i="39" a="1"/>
  <c r="BN52" i="39" s="1"/>
  <c r="BK52" i="39" a="1"/>
  <c r="BL52" i="39" s="1"/>
  <c r="BH52" i="39" a="1"/>
  <c r="BJ52" i="39" s="1"/>
  <c r="BE52" i="39" a="1"/>
  <c r="BF52" i="39" s="1"/>
  <c r="BB52" i="39" a="1"/>
  <c r="BD52" i="39" s="1"/>
  <c r="AY52" i="39" a="1"/>
  <c r="AZ52" i="39" s="1"/>
  <c r="AV52" i="39" a="1"/>
  <c r="AX52" i="39" s="1"/>
  <c r="AS52" i="39" a="1"/>
  <c r="AT52" i="39" s="1"/>
  <c r="AP52" i="39" a="1"/>
  <c r="AQ52" i="39" s="1"/>
  <c r="AM52" i="39" a="1"/>
  <c r="AN52" i="39" s="1"/>
  <c r="AJ52" i="39" a="1"/>
  <c r="AJ52" i="39" s="1"/>
  <c r="AG52" i="39" a="1"/>
  <c r="AH52" i="39" s="1"/>
  <c r="AD52" i="39" a="1"/>
  <c r="AF52" i="39" s="1"/>
  <c r="AA52" i="39" a="1"/>
  <c r="AB52" i="39" s="1"/>
  <c r="X52" i="39" a="1"/>
  <c r="Y52" i="39" s="1"/>
  <c r="U52" i="39" a="1"/>
  <c r="V52" i="39" s="1"/>
  <c r="R52" i="39" a="1"/>
  <c r="R52" i="39" s="1"/>
  <c r="O52" i="39" a="1"/>
  <c r="P52" i="39" s="1"/>
  <c r="L52" i="39" a="1"/>
  <c r="M52" i="39" s="1"/>
  <c r="I52" i="39" a="1"/>
  <c r="J52" i="39" s="1"/>
  <c r="F52" i="39" a="1"/>
  <c r="F52" i="39" s="1"/>
  <c r="C52" i="39" a="1"/>
  <c r="D52" i="39" s="1"/>
  <c r="S134" i="38"/>
  <c r="S133" i="38"/>
  <c r="S132" i="38"/>
  <c r="S131" i="38"/>
  <c r="S130" i="38"/>
  <c r="S129" i="38"/>
  <c r="S128" i="38"/>
  <c r="CL60" i="38" a="1"/>
  <c r="CL60" i="38" s="1"/>
  <c r="CL112" i="38" s="1"/>
  <c r="CI60" i="38" a="1"/>
  <c r="CI60" i="38" s="1"/>
  <c r="CI112" i="38" s="1"/>
  <c r="CF60" i="38" a="1"/>
  <c r="CF60" i="38" s="1"/>
  <c r="CF112" i="38" s="1"/>
  <c r="CC60" i="38" a="1"/>
  <c r="CE60" i="38" s="1"/>
  <c r="CE112" i="38" s="1"/>
  <c r="BZ60" i="38" a="1"/>
  <c r="BW60" i="38" a="1"/>
  <c r="BW60" i="38" s="1"/>
  <c r="BW112" i="38" s="1"/>
  <c r="BT60" i="38" a="1"/>
  <c r="BQ60" i="38" a="1"/>
  <c r="BS60" i="38" s="1"/>
  <c r="BS112" i="38" s="1"/>
  <c r="BN60" i="38" a="1"/>
  <c r="BP60" i="38" s="1"/>
  <c r="BP112" i="38" s="1"/>
  <c r="BK60" i="38" a="1"/>
  <c r="BL60" i="38" s="1"/>
  <c r="BL112" i="38" s="1"/>
  <c r="BH60" i="38" a="1"/>
  <c r="BI60" i="38" s="1"/>
  <c r="BI112" i="38" s="1"/>
  <c r="BE60" i="38" a="1"/>
  <c r="BF60" i="38" s="1"/>
  <c r="BF112" i="38" s="1"/>
  <c r="BB60" i="38" a="1"/>
  <c r="BB60" i="38" s="1"/>
  <c r="BB112" i="38" s="1"/>
  <c r="AY60" i="38" a="1"/>
  <c r="AY60" i="38" s="1"/>
  <c r="AY112" i="38" s="1"/>
  <c r="AV60" i="38" a="1"/>
  <c r="AV60" i="38" s="1"/>
  <c r="AV112" i="38" s="1"/>
  <c r="AS60" i="38" a="1"/>
  <c r="AS60" i="38" s="1"/>
  <c r="AS112" i="38" s="1"/>
  <c r="AP60" i="38" a="1"/>
  <c r="AP60" i="38" s="1"/>
  <c r="AP112" i="38" s="1"/>
  <c r="AM60" i="38" a="1"/>
  <c r="AM60" i="38" s="1"/>
  <c r="AM112" i="38" s="1"/>
  <c r="AJ60" i="38" a="1"/>
  <c r="AJ60" i="38" s="1"/>
  <c r="AJ112" i="38" s="1"/>
  <c r="AG60" i="38" a="1"/>
  <c r="AG60" i="38" s="1"/>
  <c r="AG112" i="38" s="1"/>
  <c r="AD60" i="38" a="1"/>
  <c r="AD60" i="38" s="1"/>
  <c r="AD112" i="38" s="1"/>
  <c r="AA60" i="38" a="1"/>
  <c r="X60" i="38" a="1"/>
  <c r="X60" i="38" s="1"/>
  <c r="X112" i="38" s="1"/>
  <c r="U60" i="38" a="1"/>
  <c r="R60" i="38" a="1"/>
  <c r="R60" i="38" s="1"/>
  <c r="R112" i="38" s="1"/>
  <c r="O60" i="38" a="1"/>
  <c r="O60" i="38" s="1"/>
  <c r="O112" i="38" s="1"/>
  <c r="L60" i="38" a="1"/>
  <c r="L60" i="38" s="1"/>
  <c r="L112" i="38" s="1"/>
  <c r="I60" i="38" a="1"/>
  <c r="I60" i="38" s="1"/>
  <c r="I112" i="38" s="1"/>
  <c r="F60" i="38" a="1"/>
  <c r="F60" i="38" s="1"/>
  <c r="F112" i="38" s="1"/>
  <c r="C60" i="38" a="1"/>
  <c r="C60" i="38" s="1"/>
  <c r="C112" i="38" s="1"/>
  <c r="CL59" i="38" a="1"/>
  <c r="CL59" i="38" s="1"/>
  <c r="CL111" i="38" s="1"/>
  <c r="CI59" i="38" a="1"/>
  <c r="CI59" i="38" s="1"/>
  <c r="CI111" i="38" s="1"/>
  <c r="CF59" i="38" a="1"/>
  <c r="CC59" i="38" a="1"/>
  <c r="CC59" i="38" s="1"/>
  <c r="CC111" i="38" s="1"/>
  <c r="BZ59" i="38" a="1"/>
  <c r="BZ59" i="38" s="1"/>
  <c r="BZ111" i="38" s="1"/>
  <c r="BW59" i="38" a="1"/>
  <c r="BT59" i="38" a="1"/>
  <c r="BT59" i="38" s="1"/>
  <c r="BT111" i="38" s="1"/>
  <c r="BQ59" i="38" a="1"/>
  <c r="BN59" i="38" a="1"/>
  <c r="BN59" i="38" s="1"/>
  <c r="BN111" i="38" s="1"/>
  <c r="BK59" i="38" a="1"/>
  <c r="BH59" i="38" a="1"/>
  <c r="BH59" i="38" s="1"/>
  <c r="BH111" i="38" s="1"/>
  <c r="BE59" i="38" a="1"/>
  <c r="BE59" i="38" s="1"/>
  <c r="BE111" i="38" s="1"/>
  <c r="BB59" i="38" a="1"/>
  <c r="BB59" i="38" s="1"/>
  <c r="BB111" i="38" s="1"/>
  <c r="AY59" i="38" a="1"/>
  <c r="AY59" i="38" s="1"/>
  <c r="AY111" i="38" s="1"/>
  <c r="AV59" i="38" a="1"/>
  <c r="AV59" i="38" s="1"/>
  <c r="AV111" i="38" s="1"/>
  <c r="AS59" i="38" a="1"/>
  <c r="AS59" i="38" s="1"/>
  <c r="AS111" i="38" s="1"/>
  <c r="AP59" i="38" a="1"/>
  <c r="AP59" i="38" s="1"/>
  <c r="AP111" i="38" s="1"/>
  <c r="AM59" i="38" a="1"/>
  <c r="AM59" i="38" s="1"/>
  <c r="AM111" i="38" s="1"/>
  <c r="AJ59" i="38" a="1"/>
  <c r="AJ59" i="38" s="1"/>
  <c r="AJ111" i="38" s="1"/>
  <c r="AG59" i="38" a="1"/>
  <c r="AG59" i="38" s="1"/>
  <c r="AG111" i="38" s="1"/>
  <c r="AD59" i="38" a="1"/>
  <c r="AD59" i="38" s="1"/>
  <c r="AD111" i="38" s="1"/>
  <c r="AA59" i="38" a="1"/>
  <c r="AA59" i="38" s="1"/>
  <c r="AA111" i="38" s="1"/>
  <c r="X59" i="38" a="1"/>
  <c r="X59" i="38" s="1"/>
  <c r="X111" i="38" s="1"/>
  <c r="U59" i="38" a="1"/>
  <c r="R59" i="38" a="1"/>
  <c r="R59" i="38" s="1"/>
  <c r="R111" i="38" s="1"/>
  <c r="O59" i="38" a="1"/>
  <c r="L59" i="38" a="1"/>
  <c r="L59" i="38" s="1"/>
  <c r="L111" i="38" s="1"/>
  <c r="I59" i="38" a="1"/>
  <c r="I59" i="38" s="1"/>
  <c r="I111" i="38" s="1"/>
  <c r="F59" i="38" a="1"/>
  <c r="F59" i="38" s="1"/>
  <c r="F111" i="38" s="1"/>
  <c r="C59" i="38" a="1"/>
  <c r="C59" i="38" s="1"/>
  <c r="C111" i="38" s="1"/>
  <c r="CL58" i="38" a="1"/>
  <c r="CL58" i="38" s="1"/>
  <c r="CL110" i="38" s="1"/>
  <c r="CI58" i="38" a="1"/>
  <c r="CI58" i="38" s="1"/>
  <c r="CI110" i="38" s="1"/>
  <c r="CF58" i="38" a="1"/>
  <c r="CG58" i="38" s="1"/>
  <c r="CG110" i="38" s="1"/>
  <c r="CC58" i="38" a="1"/>
  <c r="CC58" i="38" s="1"/>
  <c r="CC110" i="38" s="1"/>
  <c r="BZ58" i="38" a="1"/>
  <c r="BZ58" i="38" s="1"/>
  <c r="BZ110" i="38" s="1"/>
  <c r="BW58" i="38" a="1"/>
  <c r="BW58" i="38" s="1"/>
  <c r="BW110" i="38" s="1"/>
  <c r="BT58" i="38" a="1"/>
  <c r="BV58" i="38" s="1"/>
  <c r="BV110" i="38" s="1"/>
  <c r="BQ58" i="38" a="1"/>
  <c r="BQ58" i="38" s="1"/>
  <c r="BQ110" i="38" s="1"/>
  <c r="BN58" i="38" a="1"/>
  <c r="BO58" i="38" s="1"/>
  <c r="BO110" i="38" s="1"/>
  <c r="BK58" i="38" a="1"/>
  <c r="BK58" i="38" s="1"/>
  <c r="BK110" i="38" s="1"/>
  <c r="BH58" i="38" a="1"/>
  <c r="BI58" i="38" s="1"/>
  <c r="BI110" i="38" s="1"/>
  <c r="BE58" i="38" a="1"/>
  <c r="BB58" i="38" a="1"/>
  <c r="AY58" i="38" a="1"/>
  <c r="AY58" i="38" s="1"/>
  <c r="AY110" i="38" s="1"/>
  <c r="AV58" i="38" a="1"/>
  <c r="AX58" i="38" s="1"/>
  <c r="AX110" i="38" s="1"/>
  <c r="AS58" i="38" a="1"/>
  <c r="AS58" i="38" s="1"/>
  <c r="AS110" i="38" s="1"/>
  <c r="AP58" i="38" a="1"/>
  <c r="AQ58" i="38" s="1"/>
  <c r="AQ110" i="38" s="1"/>
  <c r="AM58" i="38" a="1"/>
  <c r="AM58" i="38" s="1"/>
  <c r="AM110" i="38" s="1"/>
  <c r="AJ58" i="38" a="1"/>
  <c r="AK58" i="38" s="1"/>
  <c r="AK110" i="38" s="1"/>
  <c r="AG58" i="38" a="1"/>
  <c r="AD58" i="38" a="1"/>
  <c r="AF58" i="38" s="1"/>
  <c r="AF110" i="38" s="1"/>
  <c r="AA58" i="38" a="1"/>
  <c r="AA58" i="38" s="1"/>
  <c r="AA110" i="38" s="1"/>
  <c r="X58" i="38" a="1"/>
  <c r="U58" i="38" a="1"/>
  <c r="U58" i="38" s="1"/>
  <c r="U110" i="38" s="1"/>
  <c r="R58" i="38" a="1"/>
  <c r="S58" i="38" s="1"/>
  <c r="S110" i="38" s="1"/>
  <c r="O58" i="38" a="1"/>
  <c r="O58" i="38" s="1"/>
  <c r="O110" i="38" s="1"/>
  <c r="L58" i="38" a="1"/>
  <c r="M58" i="38" s="1"/>
  <c r="M110" i="38" s="1"/>
  <c r="I58" i="38" a="1"/>
  <c r="F58" i="38" a="1"/>
  <c r="H58" i="38" s="1"/>
  <c r="H110" i="38" s="1"/>
  <c r="C58" i="38" a="1"/>
  <c r="C58" i="38" s="1"/>
  <c r="C110" i="38" s="1"/>
  <c r="CL57" i="38" a="1"/>
  <c r="CN57" i="38" s="1"/>
  <c r="CN109" i="38" s="1"/>
  <c r="CI57" i="38" a="1"/>
  <c r="CI57" i="38" s="1"/>
  <c r="CI109" i="38" s="1"/>
  <c r="CF57" i="38" a="1"/>
  <c r="CG57" i="38" s="1"/>
  <c r="CG109" i="38" s="1"/>
  <c r="CC57" i="38" a="1"/>
  <c r="CC57" i="38" s="1"/>
  <c r="CC109" i="38" s="1"/>
  <c r="BZ57" i="38" a="1"/>
  <c r="CA57" i="38" s="1"/>
  <c r="CA109" i="38" s="1"/>
  <c r="BW57" i="38" a="1"/>
  <c r="BT57" i="38" a="1"/>
  <c r="BV57" i="38" s="1"/>
  <c r="BV109" i="38" s="1"/>
  <c r="BQ57" i="38" a="1"/>
  <c r="BQ57" i="38" s="1"/>
  <c r="BQ109" i="38" s="1"/>
  <c r="BN57" i="38" a="1"/>
  <c r="BP57" i="38" s="1"/>
  <c r="BP109" i="38" s="1"/>
  <c r="BK57" i="38" a="1"/>
  <c r="BK57" i="38" s="1"/>
  <c r="BK109" i="38" s="1"/>
  <c r="BH57" i="38" a="1"/>
  <c r="BI57" i="38" s="1"/>
  <c r="BI109" i="38" s="1"/>
  <c r="BE57" i="38" a="1"/>
  <c r="BE57" i="38" s="1"/>
  <c r="BE109" i="38" s="1"/>
  <c r="BB57" i="38" a="1"/>
  <c r="BC57" i="38" s="1"/>
  <c r="BC109" i="38" s="1"/>
  <c r="AY57" i="38" a="1"/>
  <c r="AV57" i="38" a="1"/>
  <c r="AX57" i="38" s="1"/>
  <c r="AX109" i="38" s="1"/>
  <c r="AS57" i="38" a="1"/>
  <c r="AS57" i="38" s="1"/>
  <c r="AS109" i="38" s="1"/>
  <c r="AP57" i="38" a="1"/>
  <c r="AR57" i="38" s="1"/>
  <c r="AR109" i="38" s="1"/>
  <c r="AM57" i="38" a="1"/>
  <c r="AM57" i="38" s="1"/>
  <c r="AM109" i="38" s="1"/>
  <c r="AJ57" i="38" a="1"/>
  <c r="AK57" i="38" s="1"/>
  <c r="AK109" i="38" s="1"/>
  <c r="AG57" i="38" a="1"/>
  <c r="AG57" i="38" s="1"/>
  <c r="AG109" i="38" s="1"/>
  <c r="AD57" i="38" a="1"/>
  <c r="AD57" i="38" s="1"/>
  <c r="AD109" i="38" s="1"/>
  <c r="AA57" i="38" a="1"/>
  <c r="X57" i="38" a="1"/>
  <c r="Z57" i="38" s="1"/>
  <c r="Z109" i="38" s="1"/>
  <c r="U57" i="38" a="1"/>
  <c r="U57" i="38" s="1"/>
  <c r="U109" i="38" s="1"/>
  <c r="R57" i="38" a="1"/>
  <c r="T57" i="38" s="1"/>
  <c r="T109" i="38" s="1"/>
  <c r="O57" i="38" a="1"/>
  <c r="O57" i="38" s="1"/>
  <c r="O109" i="38" s="1"/>
  <c r="L57" i="38" a="1"/>
  <c r="M57" i="38" s="1"/>
  <c r="M109" i="38" s="1"/>
  <c r="I57" i="38" a="1"/>
  <c r="I57" i="38" s="1"/>
  <c r="I109" i="38" s="1"/>
  <c r="F57" i="38" a="1"/>
  <c r="H57" i="38" s="1"/>
  <c r="H109" i="38" s="1"/>
  <c r="C57" i="38" a="1"/>
  <c r="CL56" i="38" a="1"/>
  <c r="CN56" i="38" s="1"/>
  <c r="CN108" i="38" s="1"/>
  <c r="CI56" i="38" a="1"/>
  <c r="CI56" i="38" s="1"/>
  <c r="CI108" i="38" s="1"/>
  <c r="CF56" i="38" a="1"/>
  <c r="CH56" i="38" s="1"/>
  <c r="CH108" i="38" s="1"/>
  <c r="CC56" i="38" a="1"/>
  <c r="CC56" i="38" s="1"/>
  <c r="CC108" i="38" s="1"/>
  <c r="BZ56" i="38" a="1"/>
  <c r="CA56" i="38" s="1"/>
  <c r="CA108" i="38" s="1"/>
  <c r="BW56" i="38" a="1"/>
  <c r="BW56" i="38" s="1"/>
  <c r="BW108" i="38" s="1"/>
  <c r="BT56" i="38" a="1"/>
  <c r="BV56" i="38" s="1"/>
  <c r="BV108" i="38" s="1"/>
  <c r="BQ56" i="38" a="1"/>
  <c r="BN56" i="38" a="1"/>
  <c r="BP56" i="38" s="1"/>
  <c r="BP108" i="38" s="1"/>
  <c r="BK56" i="38" a="1"/>
  <c r="BK56" i="38" s="1"/>
  <c r="BK108" i="38" s="1"/>
  <c r="BH56" i="38" a="1"/>
  <c r="BJ56" i="38" s="1"/>
  <c r="BJ108" i="38" s="1"/>
  <c r="BE56" i="38" a="1"/>
  <c r="BE56" i="38" s="1"/>
  <c r="BE108" i="38" s="1"/>
  <c r="BB56" i="38" a="1"/>
  <c r="BC56" i="38" s="1"/>
  <c r="BC108" i="38" s="1"/>
  <c r="AY56" i="38" a="1"/>
  <c r="AY56" i="38" s="1"/>
  <c r="AY108" i="38" s="1"/>
  <c r="AV56" i="38" a="1"/>
  <c r="AV56" i="38" s="1"/>
  <c r="AV108" i="38" s="1"/>
  <c r="AS56" i="38" a="1"/>
  <c r="AP56" i="38" a="1"/>
  <c r="AR56" i="38" s="1"/>
  <c r="AR108" i="38" s="1"/>
  <c r="AM56" i="38" a="1"/>
  <c r="AM56" i="38" s="1"/>
  <c r="AM108" i="38" s="1"/>
  <c r="AJ56" i="38" a="1"/>
  <c r="AL56" i="38" s="1"/>
  <c r="AL108" i="38" s="1"/>
  <c r="AG56" i="38" a="1"/>
  <c r="AG56" i="38" s="1"/>
  <c r="AG108" i="38" s="1"/>
  <c r="AD56" i="38" a="1"/>
  <c r="AE56" i="38" s="1"/>
  <c r="AE108" i="38" s="1"/>
  <c r="AA56" i="38" a="1"/>
  <c r="AA56" i="38" s="1"/>
  <c r="AA108" i="38" s="1"/>
  <c r="X56" i="38" a="1"/>
  <c r="X56" i="38" s="1"/>
  <c r="X108" i="38" s="1"/>
  <c r="U56" i="38" a="1"/>
  <c r="R56" i="38" a="1"/>
  <c r="T56" i="38" s="1"/>
  <c r="T108" i="38" s="1"/>
  <c r="O56" i="38" a="1"/>
  <c r="O56" i="38" s="1"/>
  <c r="O108" i="38" s="1"/>
  <c r="L56" i="38" a="1"/>
  <c r="N56" i="38" s="1"/>
  <c r="N108" i="38" s="1"/>
  <c r="I56" i="38" a="1"/>
  <c r="I56" i="38" s="1"/>
  <c r="I108" i="38" s="1"/>
  <c r="F56" i="38" a="1"/>
  <c r="G56" i="38" s="1"/>
  <c r="G108" i="38" s="1"/>
  <c r="C56" i="38" a="1"/>
  <c r="CL55" i="38" a="1"/>
  <c r="CN55" i="38" s="1"/>
  <c r="CN107" i="38" s="1"/>
  <c r="CI55" i="38" a="1"/>
  <c r="CF55" i="38" a="1"/>
  <c r="CH55" i="38" s="1"/>
  <c r="CH107" i="38" s="1"/>
  <c r="CC55" i="38" a="1"/>
  <c r="CC55" i="38" s="1"/>
  <c r="CC107" i="38" s="1"/>
  <c r="BZ55" i="38" a="1"/>
  <c r="CB55" i="38" s="1"/>
  <c r="CB107" i="38" s="1"/>
  <c r="BW55" i="38" a="1"/>
  <c r="BW55" i="38" s="1"/>
  <c r="BW107" i="38" s="1"/>
  <c r="BT55" i="38" a="1"/>
  <c r="BU55" i="38" s="1"/>
  <c r="BU107" i="38" s="1"/>
  <c r="BQ55" i="38" a="1"/>
  <c r="BN55" i="38" a="1"/>
  <c r="BO55" i="38" s="1"/>
  <c r="BO107" i="38" s="1"/>
  <c r="BK55" i="38" a="1"/>
  <c r="BH55" i="38" a="1"/>
  <c r="BJ55" i="38" s="1"/>
  <c r="BJ107" i="38" s="1"/>
  <c r="BE55" i="38" a="1"/>
  <c r="BE55" i="38" s="1"/>
  <c r="BE107" i="38" s="1"/>
  <c r="BB55" i="38" a="1"/>
  <c r="BD55" i="38" s="1"/>
  <c r="BD107" i="38" s="1"/>
  <c r="AY55" i="38" a="1"/>
  <c r="AY55" i="38" s="1"/>
  <c r="AY107" i="38" s="1"/>
  <c r="AV55" i="38" a="1"/>
  <c r="AV55" i="38" s="1"/>
  <c r="AV107" i="38" s="1"/>
  <c r="AS55" i="38" a="1"/>
  <c r="AP55" i="38" a="1"/>
  <c r="AR55" i="38" s="1"/>
  <c r="AR107" i="38" s="1"/>
  <c r="AM55" i="38" a="1"/>
  <c r="AJ55" i="38" a="1"/>
  <c r="AL55" i="38" s="1"/>
  <c r="AL107" i="38" s="1"/>
  <c r="AG55" i="38" a="1"/>
  <c r="AG55" i="38" s="1"/>
  <c r="AG107" i="38" s="1"/>
  <c r="AD55" i="38" a="1"/>
  <c r="AF55" i="38" s="1"/>
  <c r="AF107" i="38" s="1"/>
  <c r="AA55" i="38" a="1"/>
  <c r="AA55" i="38" s="1"/>
  <c r="AA107" i="38" s="1"/>
  <c r="X55" i="38" a="1"/>
  <c r="X55" i="38" s="1"/>
  <c r="X107" i="38" s="1"/>
  <c r="U55" i="38" a="1"/>
  <c r="R55" i="38" a="1"/>
  <c r="T55" i="38" s="1"/>
  <c r="T107" i="38" s="1"/>
  <c r="O55" i="38" a="1"/>
  <c r="L55" i="38" a="1"/>
  <c r="N55" i="38" s="1"/>
  <c r="N107" i="38" s="1"/>
  <c r="I55" i="38" a="1"/>
  <c r="I55" i="38" s="1"/>
  <c r="I107" i="38" s="1"/>
  <c r="F55" i="38" a="1"/>
  <c r="H55" i="38" s="1"/>
  <c r="H107" i="38" s="1"/>
  <c r="C55" i="38" a="1"/>
  <c r="C55" i="38" s="1"/>
  <c r="C107" i="38" s="1"/>
  <c r="CL54" i="38" a="1"/>
  <c r="CL54" i="38" s="1"/>
  <c r="CL106" i="38" s="1"/>
  <c r="CI54" i="38" a="1"/>
  <c r="CF54" i="38" a="1"/>
  <c r="CH54" i="38" s="1"/>
  <c r="CH106" i="38" s="1"/>
  <c r="CC54" i="38" a="1"/>
  <c r="BZ54" i="38" a="1"/>
  <c r="CB54" i="38" s="1"/>
  <c r="CB106" i="38" s="1"/>
  <c r="BW54" i="38" a="1"/>
  <c r="BY54" i="38" s="1"/>
  <c r="BY106" i="38" s="1"/>
  <c r="BT54" i="38" a="1"/>
  <c r="BV54" i="38" s="1"/>
  <c r="BV106" i="38" s="1"/>
  <c r="BQ54" i="38" a="1"/>
  <c r="BR54" i="38" s="1"/>
  <c r="BR106" i="38" s="1"/>
  <c r="BN54" i="38" a="1"/>
  <c r="BP54" i="38" s="1"/>
  <c r="BP106" i="38" s="1"/>
  <c r="BK54" i="38" a="1"/>
  <c r="BK54" i="38" s="1"/>
  <c r="BK106" i="38" s="1"/>
  <c r="BH54" i="38" a="1"/>
  <c r="BJ54" i="38" s="1"/>
  <c r="BJ106" i="38" s="1"/>
  <c r="BE54" i="38" a="1"/>
  <c r="BG54" i="38" s="1"/>
  <c r="BG106" i="38" s="1"/>
  <c r="BB54" i="38" a="1"/>
  <c r="BD54" i="38" s="1"/>
  <c r="BD106" i="38" s="1"/>
  <c r="AY54" i="38" a="1"/>
  <c r="AY54" i="38" s="1"/>
  <c r="AY106" i="38" s="1"/>
  <c r="AV54" i="38" a="1"/>
  <c r="AX54" i="38" s="1"/>
  <c r="AX106" i="38" s="1"/>
  <c r="AS54" i="38" a="1"/>
  <c r="AT54" i="38" s="1"/>
  <c r="AT106" i="38" s="1"/>
  <c r="AP54" i="38" a="1"/>
  <c r="AR54" i="38" s="1"/>
  <c r="AR106" i="38" s="1"/>
  <c r="AM54" i="38" a="1"/>
  <c r="AO54" i="38" s="1"/>
  <c r="AO106" i="38" s="1"/>
  <c r="AJ54" i="38" a="1"/>
  <c r="AL54" i="38" s="1"/>
  <c r="AL106" i="38" s="1"/>
  <c r="AG54" i="38" a="1"/>
  <c r="AI54" i="38" s="1"/>
  <c r="AI106" i="38" s="1"/>
  <c r="AD54" i="38" a="1"/>
  <c r="AF54" i="38" s="1"/>
  <c r="AF106" i="38" s="1"/>
  <c r="AA54" i="38" a="1"/>
  <c r="AC54" i="38" s="1"/>
  <c r="AC106" i="38" s="1"/>
  <c r="X54" i="38" a="1"/>
  <c r="Z54" i="38" s="1"/>
  <c r="Z106" i="38" s="1"/>
  <c r="U54" i="38" a="1"/>
  <c r="W54" i="38" s="1"/>
  <c r="W106" i="38" s="1"/>
  <c r="R54" i="38" a="1"/>
  <c r="T54" i="38" s="1"/>
  <c r="T106" i="38" s="1"/>
  <c r="O54" i="38" a="1"/>
  <c r="P54" i="38" s="1"/>
  <c r="P106" i="38" s="1"/>
  <c r="L54" i="38" a="1"/>
  <c r="N54" i="38" s="1"/>
  <c r="N106" i="38" s="1"/>
  <c r="I54" i="38" a="1"/>
  <c r="J54" i="38" s="1"/>
  <c r="J106" i="38" s="1"/>
  <c r="F54" i="38" a="1"/>
  <c r="H54" i="38" s="1"/>
  <c r="H106" i="38" s="1"/>
  <c r="C54" i="38" a="1"/>
  <c r="E54" i="38" s="1"/>
  <c r="E106" i="38" s="1"/>
  <c r="CL53" i="38" a="1"/>
  <c r="CN53" i="38" s="1"/>
  <c r="CN105" i="38" s="1"/>
  <c r="CI53" i="38" a="1"/>
  <c r="CJ53" i="38" s="1"/>
  <c r="CJ105" i="38" s="1"/>
  <c r="CF53" i="38" a="1"/>
  <c r="CH53" i="38" s="1"/>
  <c r="CH105" i="38" s="1"/>
  <c r="CC53" i="38" a="1"/>
  <c r="CC53" i="38" s="1"/>
  <c r="CC105" i="38" s="1"/>
  <c r="BZ53" i="38" a="1"/>
  <c r="CB53" i="38" s="1"/>
  <c r="CB105" i="38" s="1"/>
  <c r="BW53" i="38" a="1"/>
  <c r="BY53" i="38" s="1"/>
  <c r="BY105" i="38" s="1"/>
  <c r="BT53" i="38" a="1"/>
  <c r="BV53" i="38" s="1"/>
  <c r="BV105" i="38" s="1"/>
  <c r="BQ53" i="38" a="1"/>
  <c r="BQ53" i="38" s="1"/>
  <c r="BQ105" i="38" s="1"/>
  <c r="BN53" i="38" a="1"/>
  <c r="BP53" i="38" s="1"/>
  <c r="BP105" i="38" s="1"/>
  <c r="BK53" i="38" a="1"/>
  <c r="BL53" i="38" s="1"/>
  <c r="BL105" i="38" s="1"/>
  <c r="BH53" i="38" a="1"/>
  <c r="BJ53" i="38" s="1"/>
  <c r="BJ105" i="38" s="1"/>
  <c r="BE53" i="38" a="1"/>
  <c r="BG53" i="38" s="1"/>
  <c r="BG105" i="38" s="1"/>
  <c r="BB53" i="38" a="1"/>
  <c r="BD53" i="38" s="1"/>
  <c r="BD105" i="38" s="1"/>
  <c r="AY53" i="38" a="1"/>
  <c r="AZ53" i="38" s="1"/>
  <c r="AZ105" i="38" s="1"/>
  <c r="AV53" i="38" a="1"/>
  <c r="AX53" i="38" s="1"/>
  <c r="AX105" i="38" s="1"/>
  <c r="AS53" i="38" a="1"/>
  <c r="AU53" i="38" s="1"/>
  <c r="AU105" i="38" s="1"/>
  <c r="AP53" i="38" a="1"/>
  <c r="AR53" i="38" s="1"/>
  <c r="AR105" i="38" s="1"/>
  <c r="AM53" i="38" a="1"/>
  <c r="AN53" i="38" s="1"/>
  <c r="AN105" i="38" s="1"/>
  <c r="AJ53" i="38" a="1"/>
  <c r="AL53" i="38" s="1"/>
  <c r="AL105" i="38" s="1"/>
  <c r="AG53" i="38" a="1"/>
  <c r="AI53" i="38" s="1"/>
  <c r="AI105" i="38" s="1"/>
  <c r="AD53" i="38" a="1"/>
  <c r="AF53" i="38" s="1"/>
  <c r="AF105" i="38" s="1"/>
  <c r="AA53" i="38" a="1"/>
  <c r="AC53" i="38" s="1"/>
  <c r="AC105" i="38" s="1"/>
  <c r="X53" i="38" a="1"/>
  <c r="Z53" i="38" s="1"/>
  <c r="Z105" i="38" s="1"/>
  <c r="U53" i="38" a="1"/>
  <c r="W53" i="38" s="1"/>
  <c r="W105" i="38" s="1"/>
  <c r="R53" i="38" a="1"/>
  <c r="T53" i="38" s="1"/>
  <c r="T105" i="38" s="1"/>
  <c r="O53" i="38" a="1"/>
  <c r="P53" i="38" s="1"/>
  <c r="P105" i="38" s="1"/>
  <c r="L53" i="38" a="1"/>
  <c r="N53" i="38" s="1"/>
  <c r="N105" i="38" s="1"/>
  <c r="I53" i="38" a="1"/>
  <c r="J53" i="38" s="1"/>
  <c r="J105" i="38" s="1"/>
  <c r="F53" i="38" a="1"/>
  <c r="H53" i="38" s="1"/>
  <c r="H105" i="38" s="1"/>
  <c r="C53" i="38" a="1"/>
  <c r="C53" i="38" s="1"/>
  <c r="C105" i="38" s="1"/>
  <c r="CL52" i="38" a="1"/>
  <c r="CN52" i="38" s="1"/>
  <c r="CI52" i="38" a="1"/>
  <c r="CI52" i="38" s="1"/>
  <c r="CF52" i="38" a="1"/>
  <c r="CH52" i="38" s="1"/>
  <c r="CC52" i="38" a="1"/>
  <c r="CC52" i="38" s="1"/>
  <c r="BZ52" i="38" a="1"/>
  <c r="CB52" i="38" s="1"/>
  <c r="BW52" i="38" a="1"/>
  <c r="BX52" i="38" s="1"/>
  <c r="BT52" i="38" a="1"/>
  <c r="BV52" i="38" s="1"/>
  <c r="BQ52" i="38" a="1"/>
  <c r="BR52" i="38" s="1"/>
  <c r="BN52" i="38" a="1"/>
  <c r="BP52" i="38" s="1"/>
  <c r="BK52" i="38" a="1"/>
  <c r="BL52" i="38" s="1"/>
  <c r="BH52" i="38" a="1"/>
  <c r="BJ52" i="38" s="1"/>
  <c r="BE52" i="38" a="1"/>
  <c r="BG52" i="38" s="1"/>
  <c r="BB52" i="38" a="1"/>
  <c r="BD52" i="38" s="1"/>
  <c r="AY52" i="38" a="1"/>
  <c r="AZ52" i="38" s="1"/>
  <c r="AV52" i="38" a="1"/>
  <c r="AX52" i="38" s="1"/>
  <c r="AS52" i="38" a="1"/>
  <c r="AU52" i="38" s="1"/>
  <c r="AP52" i="38" a="1"/>
  <c r="AR52" i="38" s="1"/>
  <c r="AM52" i="38" a="1"/>
  <c r="AO52" i="38" s="1"/>
  <c r="AJ52" i="38" a="1"/>
  <c r="AL52" i="38" s="1"/>
  <c r="AG52" i="38" a="1"/>
  <c r="AI52" i="38" s="1"/>
  <c r="AD52" i="38" a="1"/>
  <c r="AF52" i="38" s="1"/>
  <c r="AA52" i="38" a="1"/>
  <c r="AB52" i="38" s="1"/>
  <c r="X52" i="38" a="1"/>
  <c r="Z52" i="38" s="1"/>
  <c r="U52" i="38" a="1"/>
  <c r="U52" i="38" s="1"/>
  <c r="R52" i="38" a="1"/>
  <c r="T52" i="38" s="1"/>
  <c r="O52" i="38" a="1"/>
  <c r="Q52" i="38" s="1"/>
  <c r="L52" i="38" a="1"/>
  <c r="N52" i="38" s="1"/>
  <c r="I52" i="38" a="1"/>
  <c r="J52" i="38" s="1"/>
  <c r="F52" i="38" a="1"/>
  <c r="H52" i="38" s="1"/>
  <c r="C52" i="38" a="1"/>
  <c r="E52" i="38" s="1"/>
  <c r="AW58" i="39" l="1"/>
  <c r="AW110" i="39" s="1"/>
  <c r="BK53" i="39"/>
  <c r="BK105" i="39" s="1"/>
  <c r="AS53" i="39"/>
  <c r="AS105" i="39" s="1"/>
  <c r="BU53" i="39"/>
  <c r="BU105" i="39" s="1"/>
  <c r="BO53" i="39"/>
  <c r="BO105" i="39" s="1"/>
  <c r="AP60" i="39"/>
  <c r="AP112" i="39" s="1"/>
  <c r="CD52" i="38"/>
  <c r="BT57" i="38"/>
  <c r="BT109" i="38" s="1"/>
  <c r="AK52" i="39"/>
  <c r="BH52" i="39"/>
  <c r="BH104" i="39" s="1"/>
  <c r="BH114" i="39" s="1"/>
  <c r="BO52" i="39"/>
  <c r="BO104" i="39" s="1"/>
  <c r="BO114" i="39" s="1"/>
  <c r="BW52" i="39"/>
  <c r="BW104" i="39" s="1"/>
  <c r="BW114" i="39" s="1"/>
  <c r="BP53" i="39"/>
  <c r="BP105" i="39" s="1"/>
  <c r="BO57" i="39"/>
  <c r="BO109" i="39" s="1"/>
  <c r="BZ58" i="39"/>
  <c r="BZ110" i="39" s="1"/>
  <c r="CA59" i="39"/>
  <c r="CA111" i="39" s="1"/>
  <c r="BI52" i="39"/>
  <c r="BI61" i="39" s="1"/>
  <c r="AU53" i="39"/>
  <c r="AU105" i="39" s="1"/>
  <c r="CN55" i="39"/>
  <c r="CN107" i="39" s="1"/>
  <c r="AZ54" i="38"/>
  <c r="AZ106" i="38" s="1"/>
  <c r="CA55" i="38"/>
  <c r="CA107" i="38" s="1"/>
  <c r="BM52" i="38"/>
  <c r="BM61" i="38" s="1"/>
  <c r="P143" i="40"/>
  <c r="S72" i="40"/>
  <c r="BY52" i="38"/>
  <c r="BY104" i="38" s="1"/>
  <c r="BY114" i="38" s="1"/>
  <c r="AY53" i="38"/>
  <c r="AY105" i="38" s="1"/>
  <c r="BR53" i="38"/>
  <c r="BR105" i="38" s="1"/>
  <c r="AM52" i="39"/>
  <c r="AM104" i="39" s="1"/>
  <c r="AM114" i="39" s="1"/>
  <c r="BG52" i="39"/>
  <c r="BG61" i="39" s="1"/>
  <c r="CG52" i="39"/>
  <c r="CG104" i="39" s="1"/>
  <c r="CG114" i="39" s="1"/>
  <c r="BI56" i="39"/>
  <c r="BI108" i="39" s="1"/>
  <c r="CN59" i="39"/>
  <c r="CN111" i="39" s="1"/>
  <c r="BP60" i="39"/>
  <c r="BP112" i="39" s="1"/>
  <c r="BM72" i="40"/>
  <c r="CM72" i="40"/>
  <c r="D72" i="40"/>
  <c r="BP72" i="40"/>
  <c r="E72" i="40"/>
  <c r="L143" i="40"/>
  <c r="Q72" i="40"/>
  <c r="L72" i="40"/>
  <c r="I72" i="40"/>
  <c r="H72" i="40"/>
  <c r="I143" i="40"/>
  <c r="F143" i="40"/>
  <c r="F72" i="40"/>
  <c r="BK53" i="38"/>
  <c r="BK105" i="38" s="1"/>
  <c r="BS53" i="38"/>
  <c r="BS105" i="38" s="1"/>
  <c r="BN56" i="38"/>
  <c r="BN108" i="38" s="1"/>
  <c r="CH57" i="38"/>
  <c r="CH109" i="38" s="1"/>
  <c r="CA59" i="38"/>
  <c r="CA111" i="38" s="1"/>
  <c r="AO52" i="39"/>
  <c r="AO61" i="39" s="1"/>
  <c r="CA52" i="39"/>
  <c r="CA104" i="39" s="1"/>
  <c r="CA114" i="39" s="1"/>
  <c r="AV53" i="39"/>
  <c r="AV105" i="39" s="1"/>
  <c r="BV56" i="39"/>
  <c r="BV108" i="39" s="1"/>
  <c r="CG58" i="39"/>
  <c r="CG110" i="39" s="1"/>
  <c r="CN60" i="39"/>
  <c r="CN112" i="39" s="1"/>
  <c r="N143" i="40"/>
  <c r="C72" i="40"/>
  <c r="P72" i="40"/>
  <c r="O143" i="40"/>
  <c r="R143" i="40"/>
  <c r="Q143" i="40"/>
  <c r="G72" i="40"/>
  <c r="K72" i="40"/>
  <c r="T72" i="40"/>
  <c r="M124" i="40"/>
  <c r="M143" i="40" s="1"/>
  <c r="M72" i="40"/>
  <c r="R72" i="40"/>
  <c r="H89" i="40" s="1"/>
  <c r="N72" i="40"/>
  <c r="M161" i="40"/>
  <c r="K124" i="40"/>
  <c r="K143" i="40" s="1"/>
  <c r="T124" i="40"/>
  <c r="T143" i="40" s="1"/>
  <c r="CN72" i="40"/>
  <c r="F90" i="40"/>
  <c r="K159" i="40"/>
  <c r="BS72" i="40"/>
  <c r="S124" i="40"/>
  <c r="S143" i="40" s="1"/>
  <c r="AU52" i="39"/>
  <c r="AU104" i="39" s="1"/>
  <c r="AU114" i="39" s="1"/>
  <c r="BP52" i="39"/>
  <c r="BP61" i="39" s="1"/>
  <c r="CB52" i="39"/>
  <c r="CN52" i="39"/>
  <c r="CN61" i="39" s="1"/>
  <c r="U53" i="39"/>
  <c r="U105" i="39" s="1"/>
  <c r="BA53" i="39"/>
  <c r="BA105" i="39" s="1"/>
  <c r="BX53" i="39"/>
  <c r="BX105" i="39" s="1"/>
  <c r="AR55" i="39"/>
  <c r="AR107" i="39" s="1"/>
  <c r="BO59" i="39"/>
  <c r="BO111" i="39" s="1"/>
  <c r="BP59" i="39"/>
  <c r="BP111" i="39" s="1"/>
  <c r="AV52" i="39"/>
  <c r="BC53" i="39"/>
  <c r="BC105" i="39" s="1"/>
  <c r="AW54" i="39"/>
  <c r="AW106" i="39" s="1"/>
  <c r="BD53" i="39"/>
  <c r="BD105" i="39" s="1"/>
  <c r="CF53" i="39"/>
  <c r="CF105" i="39" s="1"/>
  <c r="BN56" i="39"/>
  <c r="BN108" i="39" s="1"/>
  <c r="BM52" i="39"/>
  <c r="BM61" i="39" s="1"/>
  <c r="CI52" i="39"/>
  <c r="CI61" i="39" s="1"/>
  <c r="AW53" i="39"/>
  <c r="AW105" i="39" s="1"/>
  <c r="CG53" i="39"/>
  <c r="CG105" i="39" s="1"/>
  <c r="BB54" i="39"/>
  <c r="BB106" i="39" s="1"/>
  <c r="BC55" i="39"/>
  <c r="BC107" i="39" s="1"/>
  <c r="CM57" i="39"/>
  <c r="CM109" i="39" s="1"/>
  <c r="CH58" i="39"/>
  <c r="CH110" i="39" s="1"/>
  <c r="BH59" i="39"/>
  <c r="BH111" i="39" s="1"/>
  <c r="CL60" i="39"/>
  <c r="CL112" i="39" s="1"/>
  <c r="AR52" i="39"/>
  <c r="BE52" i="39"/>
  <c r="BE104" i="39" s="1"/>
  <c r="BE114" i="39" s="1"/>
  <c r="CK52" i="39"/>
  <c r="CK104" i="39" s="1"/>
  <c r="CK114" i="39" s="1"/>
  <c r="BZ59" i="39"/>
  <c r="BZ111" i="39" s="1"/>
  <c r="BA52" i="38"/>
  <c r="BA61" i="38" s="1"/>
  <c r="BQ52" i="38"/>
  <c r="BQ104" i="38" s="1"/>
  <c r="BQ114" i="38" s="1"/>
  <c r="BN55" i="38"/>
  <c r="BN107" i="38" s="1"/>
  <c r="CG56" i="38"/>
  <c r="CG108" i="38" s="1"/>
  <c r="BJ58" i="38"/>
  <c r="BJ110" i="38" s="1"/>
  <c r="BY60" i="38"/>
  <c r="BY112" i="38" s="1"/>
  <c r="BS52" i="38"/>
  <c r="BS104" i="38" s="1"/>
  <c r="BS114" i="38" s="1"/>
  <c r="BP55" i="38"/>
  <c r="BP107" i="38" s="1"/>
  <c r="BN57" i="38"/>
  <c r="BN109" i="38" s="1"/>
  <c r="BZ57" i="38"/>
  <c r="BZ109" i="38" s="1"/>
  <c r="CL57" i="38"/>
  <c r="CL109" i="38" s="1"/>
  <c r="BO57" i="38"/>
  <c r="BO109" i="38" s="1"/>
  <c r="CB57" i="38"/>
  <c r="CB109" i="38" s="1"/>
  <c r="BW52" i="38"/>
  <c r="BW104" i="38" s="1"/>
  <c r="BW114" i="38" s="1"/>
  <c r="CJ52" i="38"/>
  <c r="CJ104" i="38" s="1"/>
  <c r="CJ114" i="38" s="1"/>
  <c r="AO53" i="38"/>
  <c r="AO105" i="38" s="1"/>
  <c r="BA54" i="38"/>
  <c r="BA106" i="38" s="1"/>
  <c r="BU59" i="38"/>
  <c r="BU111" i="38" s="1"/>
  <c r="CK52" i="38"/>
  <c r="CK104" i="38" s="1"/>
  <c r="CK114" i="38" s="1"/>
  <c r="AW60" i="38"/>
  <c r="AW112" i="38" s="1"/>
  <c r="L160" i="40"/>
  <c r="M160" i="40"/>
  <c r="E90" i="40"/>
  <c r="W53" i="39"/>
  <c r="W105" i="39" s="1"/>
  <c r="AF53" i="39"/>
  <c r="AF105" i="39" s="1"/>
  <c r="T52" i="39"/>
  <c r="K158" i="40"/>
  <c r="K161" i="40"/>
  <c r="BK145" i="40"/>
  <c r="BV124" i="40"/>
  <c r="BV143" i="40" s="1"/>
  <c r="BV72" i="40"/>
  <c r="AJ143" i="40"/>
  <c r="CD53" i="38"/>
  <c r="CD105" i="38" s="1"/>
  <c r="BL54" i="38"/>
  <c r="BL106" i="38" s="1"/>
  <c r="AW56" i="38"/>
  <c r="AW108" i="38" s="1"/>
  <c r="BH60" i="38"/>
  <c r="BH112" i="38" s="1"/>
  <c r="CM60" i="38"/>
  <c r="CM112" i="38" s="1"/>
  <c r="AL52" i="39"/>
  <c r="AL104" i="39" s="1"/>
  <c r="AL114" i="39" s="1"/>
  <c r="AY52" i="39"/>
  <c r="AY104" i="39" s="1"/>
  <c r="AY114" i="39" s="1"/>
  <c r="BT52" i="39"/>
  <c r="BT104" i="39" s="1"/>
  <c r="BT114" i="39" s="1"/>
  <c r="CH52" i="39"/>
  <c r="CH104" i="39" s="1"/>
  <c r="CH114" i="39" s="1"/>
  <c r="AM53" i="39"/>
  <c r="AM105" i="39" s="1"/>
  <c r="BH53" i="39"/>
  <c r="BH105" i="39" s="1"/>
  <c r="BV53" i="39"/>
  <c r="BV105" i="39" s="1"/>
  <c r="L55" i="39"/>
  <c r="L107" i="39" s="1"/>
  <c r="BP55" i="39"/>
  <c r="BP107" i="39" s="1"/>
  <c r="CG56" i="39"/>
  <c r="CG108" i="39" s="1"/>
  <c r="AV57" i="39"/>
  <c r="AV109" i="39" s="1"/>
  <c r="CA57" i="39"/>
  <c r="CA109" i="39" s="1"/>
  <c r="Y58" i="39"/>
  <c r="Y110" i="39" s="1"/>
  <c r="BI58" i="39"/>
  <c r="BI110" i="39" s="1"/>
  <c r="BT58" i="39"/>
  <c r="BT110" i="39" s="1"/>
  <c r="V124" i="40"/>
  <c r="V143" i="40" s="1"/>
  <c r="V72" i="40"/>
  <c r="AB124" i="40"/>
  <c r="AB143" i="40" s="1"/>
  <c r="AB72" i="40"/>
  <c r="BT72" i="40"/>
  <c r="BT124" i="40"/>
  <c r="BT143" i="40" s="1"/>
  <c r="Z124" i="40"/>
  <c r="Z143" i="40" s="1"/>
  <c r="Z72" i="40"/>
  <c r="BC124" i="40"/>
  <c r="BC143" i="40" s="1"/>
  <c r="BC72" i="40"/>
  <c r="V94" i="40"/>
  <c r="V90" i="40"/>
  <c r="V86" i="40"/>
  <c r="V95" i="40"/>
  <c r="V89" i="40"/>
  <c r="V81" i="40"/>
  <c r="V88" i="40"/>
  <c r="V83" i="40"/>
  <c r="V91" i="40"/>
  <c r="V80" i="40"/>
  <c r="V93" i="40"/>
  <c r="V87" i="40"/>
  <c r="V97" i="40"/>
  <c r="V96" i="40"/>
  <c r="V92" i="40"/>
  <c r="V84" i="40"/>
  <c r="V82" i="40"/>
  <c r="V85" i="40"/>
  <c r="D124" i="40"/>
  <c r="D143" i="40" s="1"/>
  <c r="AZ124" i="40"/>
  <c r="AZ143" i="40" s="1"/>
  <c r="AZ72" i="40"/>
  <c r="AX56" i="38"/>
  <c r="AX108" i="38" s="1"/>
  <c r="CF56" i="38"/>
  <c r="CF108" i="38" s="1"/>
  <c r="CN59" i="38"/>
  <c r="CN111" i="38" s="1"/>
  <c r="BJ60" i="38"/>
  <c r="BJ112" i="38" s="1"/>
  <c r="BX60" i="38"/>
  <c r="BX112" i="38" s="1"/>
  <c r="AS52" i="39"/>
  <c r="AS104" i="39" s="1"/>
  <c r="AS114" i="39" s="1"/>
  <c r="BA52" i="39"/>
  <c r="BA104" i="39" s="1"/>
  <c r="BA114" i="39" s="1"/>
  <c r="BU52" i="39"/>
  <c r="BU104" i="39" s="1"/>
  <c r="BU114" i="39" s="1"/>
  <c r="AO53" i="39"/>
  <c r="AO105" i="39" s="1"/>
  <c r="BI53" i="39"/>
  <c r="BI105" i="39" s="1"/>
  <c r="AL54" i="39"/>
  <c r="AL106" i="39" s="1"/>
  <c r="CH54" i="39"/>
  <c r="CH106" i="39" s="1"/>
  <c r="AJ55" i="39"/>
  <c r="AJ107" i="39" s="1"/>
  <c r="CF55" i="39"/>
  <c r="CF107" i="39" s="1"/>
  <c r="CB57" i="39"/>
  <c r="CB109" i="39" s="1"/>
  <c r="BJ58" i="39"/>
  <c r="BJ110" i="39" s="1"/>
  <c r="BU58" i="39"/>
  <c r="BU110" i="39" s="1"/>
  <c r="CM59" i="39"/>
  <c r="CM111" i="39" s="1"/>
  <c r="BN60" i="39"/>
  <c r="BN112" i="39" s="1"/>
  <c r="AV72" i="40"/>
  <c r="AV124" i="40"/>
  <c r="AV143" i="40" s="1"/>
  <c r="BX124" i="40"/>
  <c r="BX143" i="40" s="1"/>
  <c r="BX72" i="40"/>
  <c r="M159" i="40"/>
  <c r="CL145" i="40"/>
  <c r="BZ145" i="40"/>
  <c r="AC124" i="40"/>
  <c r="AC143" i="40" s="1"/>
  <c r="AC72" i="40"/>
  <c r="BD72" i="40"/>
  <c r="BD124" i="40"/>
  <c r="BD143" i="40" s="1"/>
  <c r="BH145" i="40"/>
  <c r="P95" i="40"/>
  <c r="P91" i="40"/>
  <c r="P87" i="40"/>
  <c r="P96" i="40"/>
  <c r="P93" i="40"/>
  <c r="P84" i="40"/>
  <c r="P92" i="40"/>
  <c r="P89" i="40"/>
  <c r="P94" i="40"/>
  <c r="P83" i="40"/>
  <c r="P85" i="40"/>
  <c r="P82" i="40"/>
  <c r="P81" i="40"/>
  <c r="P80" i="40"/>
  <c r="P97" i="40"/>
  <c r="P86" i="40"/>
  <c r="P88" i="40"/>
  <c r="P90" i="40"/>
  <c r="AE94" i="40"/>
  <c r="AE90" i="40"/>
  <c r="AE86" i="40"/>
  <c r="AE82" i="40"/>
  <c r="AE95" i="40"/>
  <c r="AE91" i="40"/>
  <c r="AE87" i="40"/>
  <c r="AE83" i="40"/>
  <c r="AE96" i="40"/>
  <c r="AE97" i="40"/>
  <c r="AE89" i="40"/>
  <c r="AE88" i="40"/>
  <c r="AE92" i="40"/>
  <c r="AE84" i="40"/>
  <c r="AE81" i="40"/>
  <c r="AE85" i="40"/>
  <c r="AE80" i="40"/>
  <c r="AE93" i="40"/>
  <c r="AW124" i="40"/>
  <c r="AW143" i="40" s="1"/>
  <c r="AW72" i="40"/>
  <c r="BY124" i="40"/>
  <c r="BY143" i="40" s="1"/>
  <c r="BY72" i="40"/>
  <c r="AB97" i="40"/>
  <c r="AB93" i="40"/>
  <c r="AB89" i="40"/>
  <c r="AB85" i="40"/>
  <c r="AB94" i="40"/>
  <c r="AB90" i="40"/>
  <c r="AB84" i="40"/>
  <c r="AB80" i="40"/>
  <c r="AB96" i="40"/>
  <c r="AB87" i="40"/>
  <c r="AB92" i="40"/>
  <c r="AB83" i="40"/>
  <c r="AB82" i="40"/>
  <c r="AB95" i="40"/>
  <c r="AB88" i="40"/>
  <c r="AB81" i="40"/>
  <c r="AB86" i="40"/>
  <c r="AB91" i="40"/>
  <c r="U97" i="40"/>
  <c r="U93" i="40"/>
  <c r="U89" i="40"/>
  <c r="U85" i="40"/>
  <c r="U81" i="40"/>
  <c r="U94" i="40"/>
  <c r="U90" i="40"/>
  <c r="U86" i="40"/>
  <c r="U82" i="40"/>
  <c r="U92" i="40"/>
  <c r="U91" i="40"/>
  <c r="U80" i="40"/>
  <c r="U87" i="40"/>
  <c r="U96" i="40"/>
  <c r="U95" i="40"/>
  <c r="U88" i="40"/>
  <c r="U83" i="40"/>
  <c r="U84" i="40"/>
  <c r="AA124" i="40"/>
  <c r="AA143" i="40" s="1"/>
  <c r="AA72" i="40"/>
  <c r="CE124" i="40"/>
  <c r="CE143" i="40" s="1"/>
  <c r="CE72" i="40"/>
  <c r="AP145" i="40"/>
  <c r="BA124" i="40"/>
  <c r="BA143" i="40" s="1"/>
  <c r="BA72" i="40"/>
  <c r="BM53" i="38"/>
  <c r="BM105" i="38" s="1"/>
  <c r="BW53" i="38"/>
  <c r="BW105" i="38" s="1"/>
  <c r="CK53" i="38"/>
  <c r="CK105" i="38" s="1"/>
  <c r="BE54" i="38"/>
  <c r="BE106" i="38" s="1"/>
  <c r="BS54" i="38"/>
  <c r="BS106" i="38" s="1"/>
  <c r="BP58" i="38"/>
  <c r="BP110" i="38" s="1"/>
  <c r="BB52" i="39"/>
  <c r="BB104" i="39" s="1"/>
  <c r="BB114" i="39" s="1"/>
  <c r="CC52" i="39"/>
  <c r="CC104" i="39" s="1"/>
  <c r="CC114" i="39" s="1"/>
  <c r="AP53" i="39"/>
  <c r="AP105" i="39" s="1"/>
  <c r="BQ53" i="39"/>
  <c r="BQ105" i="39" s="1"/>
  <c r="BU54" i="39"/>
  <c r="BU106" i="39" s="1"/>
  <c r="AP56" i="39"/>
  <c r="AP108" i="39" s="1"/>
  <c r="CL56" i="39"/>
  <c r="CL108" i="39" s="1"/>
  <c r="BC57" i="39"/>
  <c r="BC109" i="39" s="1"/>
  <c r="AQ59" i="39"/>
  <c r="AQ111" i="39" s="1"/>
  <c r="BB59" i="39"/>
  <c r="BB111" i="39" s="1"/>
  <c r="CI145" i="40"/>
  <c r="BW124" i="40"/>
  <c r="BW143" i="40" s="1"/>
  <c r="BW72" i="40"/>
  <c r="AL143" i="40"/>
  <c r="BE145" i="40"/>
  <c r="BB124" i="40"/>
  <c r="BB143" i="40" s="1"/>
  <c r="BB72" i="40"/>
  <c r="CC124" i="40"/>
  <c r="CC143" i="40" s="1"/>
  <c r="CC72" i="40"/>
  <c r="Y72" i="40"/>
  <c r="J96" i="40" s="1"/>
  <c r="AY124" i="40"/>
  <c r="AY143" i="40" s="1"/>
  <c r="AY72" i="40"/>
  <c r="BC52" i="39"/>
  <c r="BC104" i="39" s="1"/>
  <c r="BC114" i="39" s="1"/>
  <c r="AQ53" i="39"/>
  <c r="AQ105" i="39" s="1"/>
  <c r="BD57" i="39"/>
  <c r="BD109" i="39" s="1"/>
  <c r="AR59" i="39"/>
  <c r="AR111" i="39" s="1"/>
  <c r="BC59" i="39"/>
  <c r="BC111" i="39" s="1"/>
  <c r="U72" i="40"/>
  <c r="O94" i="40"/>
  <c r="O90" i="40"/>
  <c r="O86" i="40"/>
  <c r="O82" i="40"/>
  <c r="O95" i="40"/>
  <c r="O91" i="40"/>
  <c r="O87" i="40"/>
  <c r="O83" i="40"/>
  <c r="O96" i="40"/>
  <c r="O97" i="40"/>
  <c r="O92" i="40"/>
  <c r="O88" i="40"/>
  <c r="O84" i="40"/>
  <c r="O89" i="40"/>
  <c r="O85" i="40"/>
  <c r="O81" i="40"/>
  <c r="O93" i="40"/>
  <c r="O80" i="40"/>
  <c r="AD72" i="40"/>
  <c r="X95" i="40"/>
  <c r="X91" i="40"/>
  <c r="X87" i="40"/>
  <c r="X96" i="40"/>
  <c r="X88" i="40"/>
  <c r="X82" i="40"/>
  <c r="X94" i="40"/>
  <c r="X93" i="40"/>
  <c r="X97" i="40"/>
  <c r="X86" i="40"/>
  <c r="X92" i="40"/>
  <c r="X90" i="40"/>
  <c r="X84" i="40"/>
  <c r="X83" i="40"/>
  <c r="X89" i="40"/>
  <c r="X80" i="40"/>
  <c r="X85" i="40"/>
  <c r="X81" i="40"/>
  <c r="AF143" i="40"/>
  <c r="AT124" i="40"/>
  <c r="AT143" i="40" s="1"/>
  <c r="AT72" i="40"/>
  <c r="K162" i="40"/>
  <c r="L161" i="40"/>
  <c r="AI124" i="40"/>
  <c r="AI143" i="40" s="1"/>
  <c r="AI72" i="40"/>
  <c r="E124" i="40"/>
  <c r="E143" i="40" s="1"/>
  <c r="Y143" i="40"/>
  <c r="AP57" i="38"/>
  <c r="AP109" i="38" s="1"/>
  <c r="AP52" i="39"/>
  <c r="AP104" i="39" s="1"/>
  <c r="AP114" i="39" s="1"/>
  <c r="AW52" i="39"/>
  <c r="AW104" i="39" s="1"/>
  <c r="AW114" i="39" s="1"/>
  <c r="BQ52" i="39"/>
  <c r="BQ104" i="39" s="1"/>
  <c r="BQ114" i="39" s="1"/>
  <c r="BY52" i="39"/>
  <c r="BY61" i="39" s="1"/>
  <c r="CL52" i="39"/>
  <c r="CL61" i="39" s="1"/>
  <c r="BE53" i="39"/>
  <c r="BE105" i="39" s="1"/>
  <c r="BM53" i="39"/>
  <c r="BM105" i="39" s="1"/>
  <c r="CE53" i="39"/>
  <c r="CE105" i="39" s="1"/>
  <c r="BJ54" i="39"/>
  <c r="BJ106" i="39" s="1"/>
  <c r="BH55" i="39"/>
  <c r="BH107" i="39" s="1"/>
  <c r="X57" i="39"/>
  <c r="X109" i="39" s="1"/>
  <c r="AQ57" i="39"/>
  <c r="AQ109" i="39" s="1"/>
  <c r="BT57" i="39"/>
  <c r="BT109" i="39" s="1"/>
  <c r="BB58" i="39"/>
  <c r="BB110" i="39" s="1"/>
  <c r="AW60" i="39"/>
  <c r="AW112" i="39" s="1"/>
  <c r="BH60" i="39"/>
  <c r="BH112" i="39" s="1"/>
  <c r="BU60" i="39"/>
  <c r="BU112" i="39" s="1"/>
  <c r="CF60" i="39"/>
  <c r="CF112" i="39" s="1"/>
  <c r="BR124" i="40"/>
  <c r="BR143" i="40" s="1"/>
  <c r="BR72" i="40"/>
  <c r="Y96" i="40" s="1"/>
  <c r="U143" i="40"/>
  <c r="AM145" i="40"/>
  <c r="BN145" i="40"/>
  <c r="AF72" i="40"/>
  <c r="AF95" i="40"/>
  <c r="AF91" i="40"/>
  <c r="AF87" i="40"/>
  <c r="AF96" i="40"/>
  <c r="AF92" i="40"/>
  <c r="AF81" i="40"/>
  <c r="AF86" i="40"/>
  <c r="AF82" i="40"/>
  <c r="AF84" i="40"/>
  <c r="AF90" i="40"/>
  <c r="AF85" i="40"/>
  <c r="AF80" i="40"/>
  <c r="AF94" i="40"/>
  <c r="AF89" i="40"/>
  <c r="AF93" i="40"/>
  <c r="AF97" i="40"/>
  <c r="AF88" i="40"/>
  <c r="AF83" i="40"/>
  <c r="AD94" i="40"/>
  <c r="AD90" i="40"/>
  <c r="AD86" i="40"/>
  <c r="AD95" i="40"/>
  <c r="AD93" i="40"/>
  <c r="AD84" i="40"/>
  <c r="AD80" i="40"/>
  <c r="AD92" i="40"/>
  <c r="AD81" i="40"/>
  <c r="AD97" i="40"/>
  <c r="AD89" i="40"/>
  <c r="AD83" i="40"/>
  <c r="AD96" i="40"/>
  <c r="AD88" i="40"/>
  <c r="AD82" i="40"/>
  <c r="AD91" i="40"/>
  <c r="AD85" i="40"/>
  <c r="AD87" i="40"/>
  <c r="AS124" i="40"/>
  <c r="AS143" i="40" s="1"/>
  <c r="AS72" i="40"/>
  <c r="J124" i="40"/>
  <c r="J143" i="40" s="1"/>
  <c r="AG124" i="40"/>
  <c r="AG143" i="40" s="1"/>
  <c r="AG72" i="40"/>
  <c r="AE143" i="40"/>
  <c r="C124" i="40"/>
  <c r="C143" i="40" s="1"/>
  <c r="G124" i="40"/>
  <c r="G143" i="40" s="1"/>
  <c r="AH72" i="40"/>
  <c r="BX53" i="38"/>
  <c r="BX105" i="38" s="1"/>
  <c r="BF54" i="38"/>
  <c r="BF106" i="38" s="1"/>
  <c r="CE52" i="39"/>
  <c r="CE104" i="39" s="1"/>
  <c r="CE114" i="39" s="1"/>
  <c r="BS53" i="39"/>
  <c r="BS105" i="39" s="1"/>
  <c r="AS52" i="38"/>
  <c r="AS104" i="38" s="1"/>
  <c r="BA53" i="38"/>
  <c r="BA105" i="38" s="1"/>
  <c r="CF55" i="38"/>
  <c r="CF107" i="38" s="1"/>
  <c r="AT52" i="38"/>
  <c r="AT104" i="38" s="1"/>
  <c r="BK52" i="38"/>
  <c r="BK61" i="38" s="1"/>
  <c r="BV55" i="38"/>
  <c r="BV107" i="38" s="1"/>
  <c r="CL56" i="38"/>
  <c r="CL108" i="38" s="1"/>
  <c r="AQ57" i="38"/>
  <c r="AQ109" i="38" s="1"/>
  <c r="AR58" i="38"/>
  <c r="AR110" i="38" s="1"/>
  <c r="BH58" i="38"/>
  <c r="BH110" i="38" s="1"/>
  <c r="S52" i="39"/>
  <c r="BK52" i="39"/>
  <c r="BK61" i="39" s="1"/>
  <c r="BS52" i="39"/>
  <c r="BS104" i="39" s="1"/>
  <c r="BS114" i="39" s="1"/>
  <c r="AY53" i="39"/>
  <c r="AY105" i="39" s="1"/>
  <c r="BG53" i="39"/>
  <c r="BG105" i="39" s="1"/>
  <c r="BZ54" i="39"/>
  <c r="BZ106" i="39" s="1"/>
  <c r="CA55" i="39"/>
  <c r="CA107" i="39" s="1"/>
  <c r="AX56" i="39"/>
  <c r="AX108" i="39" s="1"/>
  <c r="H57" i="39"/>
  <c r="H109" i="39" s="1"/>
  <c r="CF59" i="39"/>
  <c r="CF111" i="39" s="1"/>
  <c r="AX60" i="39"/>
  <c r="AX112" i="39" s="1"/>
  <c r="BI60" i="39"/>
  <c r="BI112" i="39" s="1"/>
  <c r="BV60" i="39"/>
  <c r="BV112" i="39" s="1"/>
  <c r="CG60" i="39"/>
  <c r="CG112" i="39" s="1"/>
  <c r="W94" i="40"/>
  <c r="W90" i="40"/>
  <c r="W86" i="40"/>
  <c r="W82" i="40"/>
  <c r="W95" i="40"/>
  <c r="W91" i="40"/>
  <c r="W87" i="40"/>
  <c r="W83" i="40"/>
  <c r="W85" i="40"/>
  <c r="W93" i="40"/>
  <c r="W89" i="40"/>
  <c r="W97" i="40"/>
  <c r="W96" i="40"/>
  <c r="W92" i="40"/>
  <c r="W88" i="40"/>
  <c r="W84" i="40"/>
  <c r="W80" i="40"/>
  <c r="W81" i="40"/>
  <c r="M162" i="40"/>
  <c r="CF145" i="40"/>
  <c r="AK72" i="40"/>
  <c r="AJ72" i="40"/>
  <c r="AE72" i="40"/>
  <c r="W72" i="40"/>
  <c r="H124" i="40"/>
  <c r="H143" i="40" s="1"/>
  <c r="AH143" i="40"/>
  <c r="AE57" i="38"/>
  <c r="AE109" i="38" s="1"/>
  <c r="Q53" i="38"/>
  <c r="Q105" i="38" s="1"/>
  <c r="O53" i="38"/>
  <c r="O105" i="38" s="1"/>
  <c r="S57" i="38"/>
  <c r="S109" i="38" s="1"/>
  <c r="L52" i="39"/>
  <c r="Y53" i="39"/>
  <c r="Y105" i="39" s="1"/>
  <c r="W54" i="39"/>
  <c r="W106" i="39" s="1"/>
  <c r="N52" i="39"/>
  <c r="W52" i="39"/>
  <c r="R53" i="39"/>
  <c r="R105" i="39" s="1"/>
  <c r="Z53" i="39"/>
  <c r="Z105" i="39" s="1"/>
  <c r="J54" i="39"/>
  <c r="J106" i="39" s="1"/>
  <c r="R56" i="39"/>
  <c r="R108" i="39" s="1"/>
  <c r="S53" i="39"/>
  <c r="S105" i="39" s="1"/>
  <c r="K54" i="39"/>
  <c r="K106" i="39" s="1"/>
  <c r="O52" i="39"/>
  <c r="Z52" i="39"/>
  <c r="Z104" i="39" s="1"/>
  <c r="E53" i="39"/>
  <c r="E105" i="39" s="1"/>
  <c r="AC53" i="39"/>
  <c r="AC105" i="39" s="1"/>
  <c r="Q52" i="39"/>
  <c r="M54" i="39"/>
  <c r="M106" i="39" s="1"/>
  <c r="G52" i="39"/>
  <c r="AA52" i="39"/>
  <c r="AA104" i="39" s="1"/>
  <c r="AI52" i="39"/>
  <c r="AI104" i="39" s="1"/>
  <c r="F53" i="39"/>
  <c r="F105" i="39" s="1"/>
  <c r="M53" i="39"/>
  <c r="M105" i="39" s="1"/>
  <c r="AG53" i="39"/>
  <c r="AG105" i="39" s="1"/>
  <c r="H54" i="39"/>
  <c r="H106" i="39" s="1"/>
  <c r="AE54" i="39"/>
  <c r="AE106" i="39" s="1"/>
  <c r="N58" i="39"/>
  <c r="N110" i="39" s="1"/>
  <c r="F59" i="39"/>
  <c r="F111" i="39" s="1"/>
  <c r="T59" i="39"/>
  <c r="T111" i="39" s="1"/>
  <c r="AE59" i="39"/>
  <c r="AE111" i="39" s="1"/>
  <c r="R60" i="39"/>
  <c r="R112" i="39" s="1"/>
  <c r="S59" i="39"/>
  <c r="S111" i="39" s="1"/>
  <c r="AD59" i="39"/>
  <c r="AD111" i="39" s="1"/>
  <c r="H52" i="39"/>
  <c r="U52" i="39"/>
  <c r="AC52" i="39"/>
  <c r="AC104" i="39" s="1"/>
  <c r="G53" i="39"/>
  <c r="G105" i="39" s="1"/>
  <c r="N53" i="39"/>
  <c r="N105" i="39" s="1"/>
  <c r="AA53" i="39"/>
  <c r="AA105" i="39" s="1"/>
  <c r="AI53" i="39"/>
  <c r="AI105" i="39" s="1"/>
  <c r="V54" i="39"/>
  <c r="V106" i="39" s="1"/>
  <c r="AF54" i="39"/>
  <c r="AF106" i="39" s="1"/>
  <c r="T55" i="39"/>
  <c r="T107" i="39" s="1"/>
  <c r="Z56" i="39"/>
  <c r="Z108" i="39" s="1"/>
  <c r="AF57" i="39"/>
  <c r="AF109" i="39" s="1"/>
  <c r="AD58" i="39"/>
  <c r="AD110" i="39" s="1"/>
  <c r="G59" i="39"/>
  <c r="G111" i="39" s="1"/>
  <c r="AK56" i="39"/>
  <c r="AK108" i="39" s="1"/>
  <c r="M58" i="39"/>
  <c r="M110" i="39" s="1"/>
  <c r="F54" i="39"/>
  <c r="F106" i="39" s="1"/>
  <c r="AE55" i="39"/>
  <c r="AE107" i="39" s="1"/>
  <c r="I52" i="39"/>
  <c r="I104" i="39" s="1"/>
  <c r="AD52" i="39"/>
  <c r="AD104" i="39" s="1"/>
  <c r="O53" i="39"/>
  <c r="O105" i="39" s="1"/>
  <c r="AJ53" i="39"/>
  <c r="AJ105" i="39" s="1"/>
  <c r="AH54" i="39"/>
  <c r="AH106" i="39" s="1"/>
  <c r="G55" i="39"/>
  <c r="G107" i="39" s="1"/>
  <c r="M56" i="39"/>
  <c r="M108" i="39" s="1"/>
  <c r="S57" i="39"/>
  <c r="S109" i="39" s="1"/>
  <c r="AJ59" i="39"/>
  <c r="AJ111" i="39" s="1"/>
  <c r="Y60" i="39"/>
  <c r="Y112" i="39" s="1"/>
  <c r="AJ60" i="39"/>
  <c r="AJ112" i="39" s="1"/>
  <c r="C52" i="39"/>
  <c r="K52" i="39"/>
  <c r="X52" i="39"/>
  <c r="X104" i="39" s="1"/>
  <c r="AE52" i="39"/>
  <c r="AE104" i="39" s="1"/>
  <c r="I53" i="39"/>
  <c r="I105" i="39" s="1"/>
  <c r="Q53" i="39"/>
  <c r="Q105" i="39" s="1"/>
  <c r="AD53" i="39"/>
  <c r="AD105" i="39" s="1"/>
  <c r="AK53" i="39"/>
  <c r="AK105" i="39" s="1"/>
  <c r="X54" i="39"/>
  <c r="X106" i="39" s="1"/>
  <c r="F58" i="39"/>
  <c r="F110" i="39" s="1"/>
  <c r="AK58" i="39"/>
  <c r="AK110" i="39" s="1"/>
  <c r="L59" i="39"/>
  <c r="L111" i="39" s="1"/>
  <c r="L60" i="39"/>
  <c r="L112" i="39" s="1"/>
  <c r="Z60" i="39"/>
  <c r="Z112" i="39" s="1"/>
  <c r="AK60" i="39"/>
  <c r="AK112" i="39" s="1"/>
  <c r="AG52" i="39"/>
  <c r="AG104" i="39" s="1"/>
  <c r="E52" i="39"/>
  <c r="C53" i="39"/>
  <c r="C105" i="39" s="1"/>
  <c r="K53" i="39"/>
  <c r="K105" i="39" s="1"/>
  <c r="D54" i="39"/>
  <c r="D106" i="39" s="1"/>
  <c r="AL58" i="39"/>
  <c r="AL110" i="39" s="1"/>
  <c r="M60" i="39"/>
  <c r="M112" i="39" s="1"/>
  <c r="Q54" i="38"/>
  <c r="Q106" i="38" s="1"/>
  <c r="AF56" i="38"/>
  <c r="AF108" i="38" s="1"/>
  <c r="AE55" i="38"/>
  <c r="AE107" i="38" s="1"/>
  <c r="O54" i="38"/>
  <c r="O106" i="38" s="1"/>
  <c r="G55" i="38"/>
  <c r="G107" i="38" s="1"/>
  <c r="H56" i="38"/>
  <c r="H108" i="38" s="1"/>
  <c r="G104" i="39"/>
  <c r="V104" i="39"/>
  <c r="BR104" i="39"/>
  <c r="BR114" i="39" s="1"/>
  <c r="BR61" i="39"/>
  <c r="T54" i="39"/>
  <c r="T106" i="39" s="1"/>
  <c r="S54" i="39"/>
  <c r="S106" i="39" s="1"/>
  <c r="R54" i="39"/>
  <c r="R106" i="39" s="1"/>
  <c r="CE52" i="38"/>
  <c r="CE104" i="38" s="1"/>
  <c r="CE114" i="38" s="1"/>
  <c r="CE53" i="38"/>
  <c r="CE105" i="38" s="1"/>
  <c r="AS54" i="38"/>
  <c r="AS106" i="38" s="1"/>
  <c r="BM54" i="38"/>
  <c r="BM106" i="38" s="1"/>
  <c r="BW54" i="38"/>
  <c r="BW106" i="38" s="1"/>
  <c r="CM54" i="38"/>
  <c r="CM106" i="38" s="1"/>
  <c r="CL55" i="38"/>
  <c r="CL107" i="38" s="1"/>
  <c r="CB56" i="38"/>
  <c r="CB108" i="38" s="1"/>
  <c r="AV57" i="38"/>
  <c r="AV109" i="38" s="1"/>
  <c r="BJ57" i="38"/>
  <c r="BJ109" i="38" s="1"/>
  <c r="AV58" i="38"/>
  <c r="AV110" i="38" s="1"/>
  <c r="CA58" i="38"/>
  <c r="CA110" i="38" s="1"/>
  <c r="CM58" i="38"/>
  <c r="CM110" i="38" s="1"/>
  <c r="BC60" i="38"/>
  <c r="BC112" i="38" s="1"/>
  <c r="BK60" i="38"/>
  <c r="BK112" i="38" s="1"/>
  <c r="BM60" i="38"/>
  <c r="BM112" i="38" s="1"/>
  <c r="P104" i="39"/>
  <c r="BL104" i="39"/>
  <c r="BL114" i="39" s="1"/>
  <c r="BL61" i="39"/>
  <c r="BY104" i="39"/>
  <c r="BY114" i="39" s="1"/>
  <c r="CM55" i="38"/>
  <c r="CM107" i="38" s="1"/>
  <c r="AW58" i="38"/>
  <c r="AW110" i="38" s="1"/>
  <c r="CN58" i="38"/>
  <c r="CN110" i="38" s="1"/>
  <c r="BD60" i="38"/>
  <c r="BD112" i="38" s="1"/>
  <c r="J104" i="39"/>
  <c r="AQ104" i="39"/>
  <c r="AQ114" i="39" s="1"/>
  <c r="AQ61" i="39"/>
  <c r="BF104" i="39"/>
  <c r="BF114" i="39" s="1"/>
  <c r="BF61" i="39"/>
  <c r="BK104" i="39"/>
  <c r="BK114" i="39" s="1"/>
  <c r="CM104" i="39"/>
  <c r="CM114" i="39" s="1"/>
  <c r="CM61" i="39"/>
  <c r="CA53" i="39"/>
  <c r="CA105" i="39" s="1"/>
  <c r="BZ53" i="39"/>
  <c r="BZ105" i="39" s="1"/>
  <c r="CI53" i="39"/>
  <c r="CI105" i="39" s="1"/>
  <c r="CK53" i="39"/>
  <c r="CK105" i="39" s="1"/>
  <c r="CJ53" i="39"/>
  <c r="CJ105" i="39" s="1"/>
  <c r="BX54" i="38"/>
  <c r="BX106" i="38" s="1"/>
  <c r="AJ55" i="38"/>
  <c r="AJ107" i="38" s="1"/>
  <c r="BC55" i="38"/>
  <c r="BC107" i="38" s="1"/>
  <c r="BH56" i="38"/>
  <c r="BH108" i="38" s="1"/>
  <c r="BT56" i="38"/>
  <c r="BT108" i="38" s="1"/>
  <c r="BT58" i="38"/>
  <c r="BT110" i="38" s="1"/>
  <c r="CF59" i="38"/>
  <c r="CF111" i="38" s="1"/>
  <c r="CG59" i="38"/>
  <c r="CG111" i="38" s="1"/>
  <c r="CJ60" i="38"/>
  <c r="CJ112" i="38" s="1"/>
  <c r="D104" i="39"/>
  <c r="AK104" i="39"/>
  <c r="AZ104" i="39"/>
  <c r="AZ114" i="39" s="1"/>
  <c r="AZ61" i="39"/>
  <c r="CB53" i="39"/>
  <c r="CB105" i="39" s="1"/>
  <c r="CN53" i="39"/>
  <c r="CN105" i="39" s="1"/>
  <c r="CL53" i="39"/>
  <c r="CL105" i="39" s="1"/>
  <c r="AU54" i="38"/>
  <c r="AU106" i="38" s="1"/>
  <c r="CN54" i="38"/>
  <c r="CN106" i="38" s="1"/>
  <c r="AA52" i="38"/>
  <c r="BE52" i="38"/>
  <c r="BE104" i="38" s="1"/>
  <c r="BE114" i="38" s="1"/>
  <c r="AT53" i="38"/>
  <c r="AT105" i="38" s="1"/>
  <c r="BE53" i="38"/>
  <c r="BE105" i="38" s="1"/>
  <c r="BF52" i="38"/>
  <c r="BF104" i="38" s="1"/>
  <c r="BF114" i="38" s="1"/>
  <c r="BF53" i="38"/>
  <c r="BF105" i="38" s="1"/>
  <c r="CI53" i="38"/>
  <c r="CI105" i="38" s="1"/>
  <c r="BQ54" i="38"/>
  <c r="BQ106" i="38" s="1"/>
  <c r="BZ54" i="38"/>
  <c r="BZ106" i="38" s="1"/>
  <c r="Y55" i="38"/>
  <c r="Y107" i="38" s="1"/>
  <c r="BI56" i="38"/>
  <c r="BI108" i="38" s="1"/>
  <c r="BU56" i="38"/>
  <c r="BU108" i="38" s="1"/>
  <c r="BB57" i="38"/>
  <c r="BB109" i="38" s="1"/>
  <c r="BU58" i="38"/>
  <c r="BU110" i="38" s="1"/>
  <c r="CF58" i="38"/>
  <c r="CF110" i="38" s="1"/>
  <c r="CH58" i="38"/>
  <c r="CH110" i="38" s="1"/>
  <c r="BN60" i="38"/>
  <c r="BN112" i="38" s="1"/>
  <c r="CK60" i="38"/>
  <c r="CK112" i="38" s="1"/>
  <c r="AT104" i="39"/>
  <c r="AT114" i="39" s="1"/>
  <c r="AT61" i="39"/>
  <c r="BG104" i="39"/>
  <c r="BG114" i="39" s="1"/>
  <c r="CA61" i="39"/>
  <c r="CH60" i="38"/>
  <c r="CH112" i="38" s="1"/>
  <c r="CG60" i="38"/>
  <c r="CG112" i="38" s="1"/>
  <c r="BD57" i="38"/>
  <c r="BD109" i="38" s="1"/>
  <c r="BO60" i="38"/>
  <c r="BO112" i="38" s="1"/>
  <c r="Y104" i="39"/>
  <c r="AN104" i="39"/>
  <c r="AN114" i="39" s="1"/>
  <c r="AN61" i="39"/>
  <c r="CJ104" i="39"/>
  <c r="CJ114" i="39" s="1"/>
  <c r="CJ61" i="39"/>
  <c r="AY52" i="38"/>
  <c r="AY104" i="38" s="1"/>
  <c r="AY114" i="38" s="1"/>
  <c r="BC58" i="38"/>
  <c r="BC110" i="38" s="1"/>
  <c r="BB58" i="38"/>
  <c r="BB110" i="38" s="1"/>
  <c r="S104" i="39"/>
  <c r="AH104" i="39"/>
  <c r="AM61" i="39"/>
  <c r="CD104" i="39"/>
  <c r="CD114" i="39" s="1"/>
  <c r="CD61" i="39"/>
  <c r="AM53" i="38"/>
  <c r="AM105" i="38" s="1"/>
  <c r="BH55" i="38"/>
  <c r="BH107" i="38" s="1"/>
  <c r="Y56" i="38"/>
  <c r="Y108" i="38" s="1"/>
  <c r="AP56" i="38"/>
  <c r="AP108" i="38" s="1"/>
  <c r="BD56" i="38"/>
  <c r="BD108" i="38" s="1"/>
  <c r="CM57" i="38"/>
  <c r="CM109" i="38" s="1"/>
  <c r="Y58" i="38"/>
  <c r="Y110" i="38" s="1"/>
  <c r="X58" i="38"/>
  <c r="X110" i="38" s="1"/>
  <c r="BD58" i="38"/>
  <c r="BD110" i="38" s="1"/>
  <c r="CM59" i="38"/>
  <c r="CM111" i="38" s="1"/>
  <c r="M104" i="39"/>
  <c r="AB104" i="39"/>
  <c r="BI104" i="39"/>
  <c r="BI114" i="39" s="1"/>
  <c r="BX61" i="39"/>
  <c r="BX104" i="39"/>
  <c r="BX114" i="39" s="1"/>
  <c r="CK61" i="39"/>
  <c r="N104" i="39"/>
  <c r="AF104" i="39"/>
  <c r="AR61" i="39"/>
  <c r="AR104" i="39"/>
  <c r="AR114" i="39" s="1"/>
  <c r="AX104" i="39"/>
  <c r="AX114" i="39" s="1"/>
  <c r="AX61" i="39"/>
  <c r="BD104" i="39"/>
  <c r="BD114" i="39" s="1"/>
  <c r="BD61" i="39"/>
  <c r="BJ104" i="39"/>
  <c r="BJ114" i="39" s="1"/>
  <c r="BJ61" i="39"/>
  <c r="BV104" i="39"/>
  <c r="BV114" i="39" s="1"/>
  <c r="BV61" i="39"/>
  <c r="CB104" i="39"/>
  <c r="CB114" i="39" s="1"/>
  <c r="CB61" i="39"/>
  <c r="CH61" i="39"/>
  <c r="E54" i="39"/>
  <c r="E106" i="39" s="1"/>
  <c r="Y54" i="39"/>
  <c r="Y106" i="39" s="1"/>
  <c r="AO54" i="39"/>
  <c r="AO106" i="39" s="1"/>
  <c r="AM54" i="39"/>
  <c r="AM106" i="39" s="1"/>
  <c r="BC54" i="39"/>
  <c r="BC106" i="39" s="1"/>
  <c r="BM54" i="39"/>
  <c r="BM106" i="39" s="1"/>
  <c r="BK54" i="39"/>
  <c r="BK106" i="39" s="1"/>
  <c r="CA54" i="39"/>
  <c r="CA106" i="39" s="1"/>
  <c r="CK54" i="39"/>
  <c r="CK106" i="39" s="1"/>
  <c r="CI54" i="39"/>
  <c r="CI106" i="39" s="1"/>
  <c r="M55" i="39"/>
  <c r="M107" i="39" s="1"/>
  <c r="W55" i="39"/>
  <c r="W107" i="39" s="1"/>
  <c r="U55" i="39"/>
  <c r="U107" i="39" s="1"/>
  <c r="AK55" i="39"/>
  <c r="AK107" i="39" s="1"/>
  <c r="AU55" i="39"/>
  <c r="AU107" i="39" s="1"/>
  <c r="AS55" i="39"/>
  <c r="AS107" i="39" s="1"/>
  <c r="BI55" i="39"/>
  <c r="BI107" i="39" s="1"/>
  <c r="BS55" i="39"/>
  <c r="BS107" i="39" s="1"/>
  <c r="BQ55" i="39"/>
  <c r="BQ107" i="39" s="1"/>
  <c r="CG55" i="39"/>
  <c r="CG107" i="39" s="1"/>
  <c r="E56" i="39"/>
  <c r="E108" i="39" s="1"/>
  <c r="C56" i="39"/>
  <c r="C108" i="39" s="1"/>
  <c r="S56" i="39"/>
  <c r="S108" i="39" s="1"/>
  <c r="AC56" i="39"/>
  <c r="AC108" i="39" s="1"/>
  <c r="AA56" i="39"/>
  <c r="AA108" i="39" s="1"/>
  <c r="AQ56" i="39"/>
  <c r="AQ108" i="39" s="1"/>
  <c r="BA56" i="39"/>
  <c r="BA108" i="39" s="1"/>
  <c r="AY56" i="39"/>
  <c r="AY108" i="39" s="1"/>
  <c r="BO56" i="39"/>
  <c r="BO108" i="39" s="1"/>
  <c r="BY56" i="39"/>
  <c r="BY108" i="39" s="1"/>
  <c r="BW56" i="39"/>
  <c r="BW108" i="39" s="1"/>
  <c r="CM56" i="39"/>
  <c r="CM108" i="39" s="1"/>
  <c r="K57" i="39"/>
  <c r="K109" i="39" s="1"/>
  <c r="I57" i="39"/>
  <c r="I109" i="39" s="1"/>
  <c r="Y57" i="39"/>
  <c r="Y109" i="39" s="1"/>
  <c r="AI57" i="39"/>
  <c r="AI109" i="39" s="1"/>
  <c r="AG57" i="39"/>
  <c r="AG109" i="39" s="1"/>
  <c r="AW57" i="39"/>
  <c r="AW109" i="39" s="1"/>
  <c r="BG57" i="39"/>
  <c r="BG109" i="39" s="1"/>
  <c r="BE57" i="39"/>
  <c r="BE109" i="39" s="1"/>
  <c r="BU57" i="39"/>
  <c r="BU109" i="39" s="1"/>
  <c r="CE57" i="39"/>
  <c r="CE109" i="39" s="1"/>
  <c r="CC57" i="39"/>
  <c r="CC109" i="39" s="1"/>
  <c r="G58" i="39"/>
  <c r="G110" i="39" s="1"/>
  <c r="Q58" i="39"/>
  <c r="Q110" i="39" s="1"/>
  <c r="O58" i="39"/>
  <c r="O110" i="39" s="1"/>
  <c r="AE58" i="39"/>
  <c r="AE110" i="39" s="1"/>
  <c r="AO58" i="39"/>
  <c r="AO110" i="39" s="1"/>
  <c r="AM58" i="39"/>
  <c r="AM110" i="39" s="1"/>
  <c r="BC58" i="39"/>
  <c r="BC110" i="39" s="1"/>
  <c r="BM58" i="39"/>
  <c r="BM110" i="39" s="1"/>
  <c r="BK58" i="39"/>
  <c r="BK110" i="39" s="1"/>
  <c r="CA58" i="39"/>
  <c r="CA110" i="39" s="1"/>
  <c r="CK58" i="39"/>
  <c r="CK110" i="39" s="1"/>
  <c r="CI58" i="39"/>
  <c r="CI110" i="39" s="1"/>
  <c r="M59" i="39"/>
  <c r="M111" i="39" s="1"/>
  <c r="W59" i="39"/>
  <c r="W111" i="39" s="1"/>
  <c r="U59" i="39"/>
  <c r="U111" i="39" s="1"/>
  <c r="AK59" i="39"/>
  <c r="AK111" i="39" s="1"/>
  <c r="AU59" i="39"/>
  <c r="AU111" i="39" s="1"/>
  <c r="AS59" i="39"/>
  <c r="AS111" i="39" s="1"/>
  <c r="BI59" i="39"/>
  <c r="BI111" i="39" s="1"/>
  <c r="BS59" i="39"/>
  <c r="BS111" i="39" s="1"/>
  <c r="BQ59" i="39"/>
  <c r="BQ111" i="39" s="1"/>
  <c r="CG59" i="39"/>
  <c r="CG111" i="39" s="1"/>
  <c r="E60" i="39"/>
  <c r="E112" i="39" s="1"/>
  <c r="C60" i="39"/>
  <c r="C112" i="39" s="1"/>
  <c r="S60" i="39"/>
  <c r="S112" i="39" s="1"/>
  <c r="AC60" i="39"/>
  <c r="AC112" i="39" s="1"/>
  <c r="AA60" i="39"/>
  <c r="AA112" i="39" s="1"/>
  <c r="AQ60" i="39"/>
  <c r="AQ112" i="39" s="1"/>
  <c r="BA60" i="39"/>
  <c r="BA112" i="39" s="1"/>
  <c r="AY60" i="39"/>
  <c r="AY112" i="39" s="1"/>
  <c r="BY60" i="39"/>
  <c r="BY112" i="39" s="1"/>
  <c r="BW60" i="39"/>
  <c r="BW112" i="39" s="1"/>
  <c r="CD53" i="39"/>
  <c r="CD105" i="39" s="1"/>
  <c r="L54" i="39"/>
  <c r="L106" i="39" s="1"/>
  <c r="AN54" i="39"/>
  <c r="AN106" i="39" s="1"/>
  <c r="AV54" i="39"/>
  <c r="AV106" i="39" s="1"/>
  <c r="BL54" i="39"/>
  <c r="BL106" i="39" s="1"/>
  <c r="BT54" i="39"/>
  <c r="BT106" i="39" s="1"/>
  <c r="CJ54" i="39"/>
  <c r="CJ106" i="39" s="1"/>
  <c r="F55" i="39"/>
  <c r="F107" i="39" s="1"/>
  <c r="V55" i="39"/>
  <c r="V107" i="39" s="1"/>
  <c r="AD55" i="39"/>
  <c r="AD107" i="39" s="1"/>
  <c r="AT55" i="39"/>
  <c r="AT107" i="39" s="1"/>
  <c r="BB55" i="39"/>
  <c r="BB107" i="39" s="1"/>
  <c r="BR55" i="39"/>
  <c r="BR107" i="39" s="1"/>
  <c r="BZ55" i="39"/>
  <c r="BZ107" i="39" s="1"/>
  <c r="D56" i="39"/>
  <c r="D108" i="39" s="1"/>
  <c r="L56" i="39"/>
  <c r="L108" i="39" s="1"/>
  <c r="AB56" i="39"/>
  <c r="AB108" i="39" s="1"/>
  <c r="AJ56" i="39"/>
  <c r="AJ108" i="39" s="1"/>
  <c r="AZ56" i="39"/>
  <c r="AZ108" i="39" s="1"/>
  <c r="BH56" i="39"/>
  <c r="BH108" i="39" s="1"/>
  <c r="BX56" i="39"/>
  <c r="BX108" i="39" s="1"/>
  <c r="CF56" i="39"/>
  <c r="CF108" i="39" s="1"/>
  <c r="J57" i="39"/>
  <c r="J109" i="39" s="1"/>
  <c r="R57" i="39"/>
  <c r="R109" i="39" s="1"/>
  <c r="AH57" i="39"/>
  <c r="AH109" i="39" s="1"/>
  <c r="AP57" i="39"/>
  <c r="AP109" i="39" s="1"/>
  <c r="BF57" i="39"/>
  <c r="BF109" i="39" s="1"/>
  <c r="BN57" i="39"/>
  <c r="BN109" i="39" s="1"/>
  <c r="CD57" i="39"/>
  <c r="CD109" i="39" s="1"/>
  <c r="CL57" i="39"/>
  <c r="CL109" i="39" s="1"/>
  <c r="P58" i="39"/>
  <c r="P110" i="39" s="1"/>
  <c r="X58" i="39"/>
  <c r="X110" i="39" s="1"/>
  <c r="AN58" i="39"/>
  <c r="AN110" i="39" s="1"/>
  <c r="AV58" i="39"/>
  <c r="AV110" i="39" s="1"/>
  <c r="BG54" i="39"/>
  <c r="BG106" i="39" s="1"/>
  <c r="BE54" i="39"/>
  <c r="BE106" i="39" s="1"/>
  <c r="CE54" i="39"/>
  <c r="CE106" i="39" s="1"/>
  <c r="CC54" i="39"/>
  <c r="CC106" i="39" s="1"/>
  <c r="Q55" i="39"/>
  <c r="Q107" i="39" s="1"/>
  <c r="O55" i="39"/>
  <c r="O107" i="39" s="1"/>
  <c r="AO55" i="39"/>
  <c r="AO107" i="39" s="1"/>
  <c r="AM55" i="39"/>
  <c r="AM107" i="39" s="1"/>
  <c r="BM55" i="39"/>
  <c r="BM107" i="39" s="1"/>
  <c r="BK55" i="39"/>
  <c r="BK107" i="39" s="1"/>
  <c r="CK55" i="39"/>
  <c r="CK107" i="39" s="1"/>
  <c r="CI55" i="39"/>
  <c r="CI107" i="39" s="1"/>
  <c r="W56" i="39"/>
  <c r="W108" i="39" s="1"/>
  <c r="U56" i="39"/>
  <c r="U108" i="39" s="1"/>
  <c r="AU56" i="39"/>
  <c r="AU108" i="39" s="1"/>
  <c r="AS56" i="39"/>
  <c r="AS108" i="39" s="1"/>
  <c r="BS56" i="39"/>
  <c r="BS108" i="39" s="1"/>
  <c r="BQ56" i="39"/>
  <c r="BQ108" i="39" s="1"/>
  <c r="E57" i="39"/>
  <c r="E109" i="39" s="1"/>
  <c r="C57" i="39"/>
  <c r="C109" i="39" s="1"/>
  <c r="AC57" i="39"/>
  <c r="AC109" i="39" s="1"/>
  <c r="AA57" i="39"/>
  <c r="AA109" i="39" s="1"/>
  <c r="BA57" i="39"/>
  <c r="BA109" i="39" s="1"/>
  <c r="AY57" i="39"/>
  <c r="AY109" i="39" s="1"/>
  <c r="BY57" i="39"/>
  <c r="BY109" i="39" s="1"/>
  <c r="BW57" i="39"/>
  <c r="BW109" i="39" s="1"/>
  <c r="K58" i="39"/>
  <c r="K110" i="39" s="1"/>
  <c r="I58" i="39"/>
  <c r="I110" i="39" s="1"/>
  <c r="AI58" i="39"/>
  <c r="AI110" i="39" s="1"/>
  <c r="AG58" i="39"/>
  <c r="AG110" i="39" s="1"/>
  <c r="BG58" i="39"/>
  <c r="BG110" i="39" s="1"/>
  <c r="BE58" i="39"/>
  <c r="BE110" i="39" s="1"/>
  <c r="CE58" i="39"/>
  <c r="CE110" i="39" s="1"/>
  <c r="CC58" i="39"/>
  <c r="CC110" i="39" s="1"/>
  <c r="Q59" i="39"/>
  <c r="Q111" i="39" s="1"/>
  <c r="O59" i="39"/>
  <c r="O111" i="39" s="1"/>
  <c r="AO59" i="39"/>
  <c r="AO111" i="39" s="1"/>
  <c r="AM59" i="39"/>
  <c r="AM111" i="39" s="1"/>
  <c r="BM59" i="39"/>
  <c r="BM111" i="39" s="1"/>
  <c r="BK59" i="39"/>
  <c r="BK111" i="39" s="1"/>
  <c r="CK59" i="39"/>
  <c r="CK111" i="39" s="1"/>
  <c r="CI59" i="39"/>
  <c r="CI111" i="39" s="1"/>
  <c r="W60" i="39"/>
  <c r="W112" i="39" s="1"/>
  <c r="U60" i="39"/>
  <c r="U112" i="39" s="1"/>
  <c r="AU60" i="39"/>
  <c r="AU112" i="39" s="1"/>
  <c r="AS60" i="39"/>
  <c r="AS112" i="39" s="1"/>
  <c r="BS60" i="39"/>
  <c r="BS112" i="39" s="1"/>
  <c r="BQ60" i="39"/>
  <c r="BQ112" i="39" s="1"/>
  <c r="BY53" i="39"/>
  <c r="BY105" i="39" s="1"/>
  <c r="AB54" i="39"/>
  <c r="AB106" i="39" s="1"/>
  <c r="AI54" i="39"/>
  <c r="AI106" i="39" s="1"/>
  <c r="AP54" i="39"/>
  <c r="AP106" i="39" s="1"/>
  <c r="BF54" i="39"/>
  <c r="BF106" i="39" s="1"/>
  <c r="BN54" i="39"/>
  <c r="BN106" i="39" s="1"/>
  <c r="CD54" i="39"/>
  <c r="CD106" i="39" s="1"/>
  <c r="CL54" i="39"/>
  <c r="CL106" i="39" s="1"/>
  <c r="P55" i="39"/>
  <c r="P107" i="39" s="1"/>
  <c r="X55" i="39"/>
  <c r="X107" i="39" s="1"/>
  <c r="AN55" i="39"/>
  <c r="AN107" i="39" s="1"/>
  <c r="AV55" i="39"/>
  <c r="AV107" i="39" s="1"/>
  <c r="BL55" i="39"/>
  <c r="BL107" i="39" s="1"/>
  <c r="BT55" i="39"/>
  <c r="BT107" i="39" s="1"/>
  <c r="CJ55" i="39"/>
  <c r="CJ107" i="39" s="1"/>
  <c r="F56" i="39"/>
  <c r="F108" i="39" s="1"/>
  <c r="V56" i="39"/>
  <c r="V108" i="39" s="1"/>
  <c r="AD56" i="39"/>
  <c r="AD108" i="39" s="1"/>
  <c r="AT56" i="39"/>
  <c r="AT108" i="39" s="1"/>
  <c r="BB56" i="39"/>
  <c r="BB108" i="39" s="1"/>
  <c r="BR56" i="39"/>
  <c r="BR108" i="39" s="1"/>
  <c r="BZ56" i="39"/>
  <c r="BZ108" i="39" s="1"/>
  <c r="D57" i="39"/>
  <c r="D109" i="39" s="1"/>
  <c r="L57" i="39"/>
  <c r="L109" i="39" s="1"/>
  <c r="AB57" i="39"/>
  <c r="AB109" i="39" s="1"/>
  <c r="AJ57" i="39"/>
  <c r="AJ109" i="39" s="1"/>
  <c r="AZ57" i="39"/>
  <c r="AZ109" i="39" s="1"/>
  <c r="BH57" i="39"/>
  <c r="BH109" i="39" s="1"/>
  <c r="BX57" i="39"/>
  <c r="BX109" i="39" s="1"/>
  <c r="CF57" i="39"/>
  <c r="CF109" i="39" s="1"/>
  <c r="J58" i="39"/>
  <c r="J110" i="39" s="1"/>
  <c r="R58" i="39"/>
  <c r="R110" i="39" s="1"/>
  <c r="AH58" i="39"/>
  <c r="AH110" i="39" s="1"/>
  <c r="AP58" i="39"/>
  <c r="AP110" i="39" s="1"/>
  <c r="BF58" i="39"/>
  <c r="BF110" i="39" s="1"/>
  <c r="BN58" i="39"/>
  <c r="BN110" i="39" s="1"/>
  <c r="CD58" i="39"/>
  <c r="CD110" i="39" s="1"/>
  <c r="CL58" i="39"/>
  <c r="CL110" i="39" s="1"/>
  <c r="P59" i="39"/>
  <c r="P111" i="39" s="1"/>
  <c r="X59" i="39"/>
  <c r="X111" i="39" s="1"/>
  <c r="AN59" i="39"/>
  <c r="AN111" i="39" s="1"/>
  <c r="AV59" i="39"/>
  <c r="AV111" i="39" s="1"/>
  <c r="BL59" i="39"/>
  <c r="BL111" i="39" s="1"/>
  <c r="BT59" i="39"/>
  <c r="BT111" i="39" s="1"/>
  <c r="CJ59" i="39"/>
  <c r="CJ111" i="39" s="1"/>
  <c r="F60" i="39"/>
  <c r="F112" i="39" s="1"/>
  <c r="V60" i="39"/>
  <c r="V112" i="39" s="1"/>
  <c r="AD60" i="39"/>
  <c r="AD112" i="39" s="1"/>
  <c r="AT60" i="39"/>
  <c r="AT112" i="39" s="1"/>
  <c r="BB60" i="39"/>
  <c r="BB112" i="39" s="1"/>
  <c r="BR60" i="39"/>
  <c r="BR112" i="39" s="1"/>
  <c r="BZ60" i="39"/>
  <c r="BZ112" i="39" s="1"/>
  <c r="AC54" i="39"/>
  <c r="AC106" i="39" s="1"/>
  <c r="AQ54" i="39"/>
  <c r="AQ106" i="39" s="1"/>
  <c r="BA54" i="39"/>
  <c r="BA106" i="39" s="1"/>
  <c r="AY54" i="39"/>
  <c r="AY106" i="39" s="1"/>
  <c r="BO54" i="39"/>
  <c r="BO106" i="39" s="1"/>
  <c r="BY54" i="39"/>
  <c r="BY106" i="39" s="1"/>
  <c r="BW54" i="39"/>
  <c r="BW106" i="39" s="1"/>
  <c r="CM54" i="39"/>
  <c r="CM106" i="39" s="1"/>
  <c r="K55" i="39"/>
  <c r="K107" i="39" s="1"/>
  <c r="I55" i="39"/>
  <c r="I107" i="39" s="1"/>
  <c r="Y55" i="39"/>
  <c r="Y107" i="39" s="1"/>
  <c r="AI55" i="39"/>
  <c r="AI107" i="39" s="1"/>
  <c r="AG55" i="39"/>
  <c r="AG107" i="39" s="1"/>
  <c r="AW55" i="39"/>
  <c r="AW107" i="39" s="1"/>
  <c r="BG55" i="39"/>
  <c r="BG107" i="39" s="1"/>
  <c r="BE55" i="39"/>
  <c r="BE107" i="39" s="1"/>
  <c r="BU55" i="39"/>
  <c r="BU107" i="39" s="1"/>
  <c r="CE55" i="39"/>
  <c r="CE107" i="39" s="1"/>
  <c r="CC55" i="39"/>
  <c r="CC107" i="39" s="1"/>
  <c r="G56" i="39"/>
  <c r="G108" i="39" s="1"/>
  <c r="Q56" i="39"/>
  <c r="Q108" i="39" s="1"/>
  <c r="O56" i="39"/>
  <c r="O108" i="39" s="1"/>
  <c r="AE56" i="39"/>
  <c r="AE108" i="39" s="1"/>
  <c r="AO56" i="39"/>
  <c r="AO108" i="39" s="1"/>
  <c r="AM56" i="39"/>
  <c r="AM108" i="39" s="1"/>
  <c r="BC56" i="39"/>
  <c r="BC108" i="39" s="1"/>
  <c r="BM56" i="39"/>
  <c r="BM108" i="39" s="1"/>
  <c r="BK56" i="39"/>
  <c r="BK108" i="39" s="1"/>
  <c r="CA56" i="39"/>
  <c r="CA108" i="39" s="1"/>
  <c r="CK56" i="39"/>
  <c r="CK108" i="39" s="1"/>
  <c r="CI56" i="39"/>
  <c r="CI108" i="39" s="1"/>
  <c r="M57" i="39"/>
  <c r="M109" i="39" s="1"/>
  <c r="W57" i="39"/>
  <c r="W109" i="39" s="1"/>
  <c r="U57" i="39"/>
  <c r="U109" i="39" s="1"/>
  <c r="AK57" i="39"/>
  <c r="AK109" i="39" s="1"/>
  <c r="AU57" i="39"/>
  <c r="AU109" i="39" s="1"/>
  <c r="AS57" i="39"/>
  <c r="AS109" i="39" s="1"/>
  <c r="BI57" i="39"/>
  <c r="BI109" i="39" s="1"/>
  <c r="BS57" i="39"/>
  <c r="BS109" i="39" s="1"/>
  <c r="BQ57" i="39"/>
  <c r="BQ109" i="39" s="1"/>
  <c r="CG57" i="39"/>
  <c r="CG109" i="39" s="1"/>
  <c r="E58" i="39"/>
  <c r="E110" i="39" s="1"/>
  <c r="C58" i="39"/>
  <c r="C110" i="39" s="1"/>
  <c r="S58" i="39"/>
  <c r="S110" i="39" s="1"/>
  <c r="AC58" i="39"/>
  <c r="AC110" i="39" s="1"/>
  <c r="AA58" i="39"/>
  <c r="AA110" i="39" s="1"/>
  <c r="AQ58" i="39"/>
  <c r="AQ110" i="39" s="1"/>
  <c r="BA58" i="39"/>
  <c r="BA110" i="39" s="1"/>
  <c r="AY58" i="39"/>
  <c r="AY110" i="39" s="1"/>
  <c r="BO58" i="39"/>
  <c r="BO110" i="39" s="1"/>
  <c r="BY58" i="39"/>
  <c r="BY110" i="39" s="1"/>
  <c r="BW58" i="39"/>
  <c r="BW110" i="39" s="1"/>
  <c r="CM58" i="39"/>
  <c r="CM110" i="39" s="1"/>
  <c r="K59" i="39"/>
  <c r="K111" i="39" s="1"/>
  <c r="I59" i="39"/>
  <c r="I111" i="39" s="1"/>
  <c r="Y59" i="39"/>
  <c r="Y111" i="39" s="1"/>
  <c r="AI59" i="39"/>
  <c r="AI111" i="39" s="1"/>
  <c r="AG59" i="39"/>
  <c r="AG111" i="39" s="1"/>
  <c r="AW59" i="39"/>
  <c r="AW111" i="39" s="1"/>
  <c r="BG59" i="39"/>
  <c r="BG111" i="39" s="1"/>
  <c r="BE59" i="39"/>
  <c r="BE111" i="39" s="1"/>
  <c r="BU59" i="39"/>
  <c r="BU111" i="39" s="1"/>
  <c r="CE59" i="39"/>
  <c r="CE111" i="39" s="1"/>
  <c r="CC59" i="39"/>
  <c r="CC111" i="39" s="1"/>
  <c r="G60" i="39"/>
  <c r="G112" i="39" s="1"/>
  <c r="Q60" i="39"/>
  <c r="Q112" i="39" s="1"/>
  <c r="O60" i="39"/>
  <c r="O112" i="39" s="1"/>
  <c r="AE60" i="39"/>
  <c r="AE112" i="39" s="1"/>
  <c r="AO60" i="39"/>
  <c r="AO112" i="39" s="1"/>
  <c r="AM60" i="39"/>
  <c r="AM112" i="39" s="1"/>
  <c r="BC60" i="39"/>
  <c r="BC112" i="39" s="1"/>
  <c r="BM60" i="39"/>
  <c r="BM112" i="39" s="1"/>
  <c r="BK60" i="39"/>
  <c r="BK112" i="39" s="1"/>
  <c r="CA60" i="39"/>
  <c r="CA112" i="39" s="1"/>
  <c r="CK60" i="39"/>
  <c r="CK112" i="39" s="1"/>
  <c r="CI60" i="39"/>
  <c r="CI112" i="39" s="1"/>
  <c r="P54" i="39"/>
  <c r="P106" i="39" s="1"/>
  <c r="AJ54" i="39"/>
  <c r="AJ106" i="39" s="1"/>
  <c r="AZ54" i="39"/>
  <c r="AZ106" i="39" s="1"/>
  <c r="BH54" i="39"/>
  <c r="BH106" i="39" s="1"/>
  <c r="BX54" i="39"/>
  <c r="BX106" i="39" s="1"/>
  <c r="CF54" i="39"/>
  <c r="CF106" i="39" s="1"/>
  <c r="J55" i="39"/>
  <c r="J107" i="39" s="1"/>
  <c r="R55" i="39"/>
  <c r="R107" i="39" s="1"/>
  <c r="AH55" i="39"/>
  <c r="AH107" i="39" s="1"/>
  <c r="AP55" i="39"/>
  <c r="AP107" i="39" s="1"/>
  <c r="BF55" i="39"/>
  <c r="BF107" i="39" s="1"/>
  <c r="BN55" i="39"/>
  <c r="BN107" i="39" s="1"/>
  <c r="CD55" i="39"/>
  <c r="CD107" i="39" s="1"/>
  <c r="CL55" i="39"/>
  <c r="CL107" i="39" s="1"/>
  <c r="P56" i="39"/>
  <c r="P108" i="39" s="1"/>
  <c r="X56" i="39"/>
  <c r="X108" i="39" s="1"/>
  <c r="AN56" i="39"/>
  <c r="AN108" i="39" s="1"/>
  <c r="AV56" i="39"/>
  <c r="AV108" i="39" s="1"/>
  <c r="BL56" i="39"/>
  <c r="BL108" i="39" s="1"/>
  <c r="BT56" i="39"/>
  <c r="BT108" i="39" s="1"/>
  <c r="CJ56" i="39"/>
  <c r="CJ108" i="39" s="1"/>
  <c r="F57" i="39"/>
  <c r="F109" i="39" s="1"/>
  <c r="V57" i="39"/>
  <c r="V109" i="39" s="1"/>
  <c r="AD57" i="39"/>
  <c r="AD109" i="39" s="1"/>
  <c r="AT57" i="39"/>
  <c r="AT109" i="39" s="1"/>
  <c r="BR57" i="39"/>
  <c r="BR109" i="39" s="1"/>
  <c r="D58" i="39"/>
  <c r="D110" i="39" s="1"/>
  <c r="AB58" i="39"/>
  <c r="AB110" i="39" s="1"/>
  <c r="AZ58" i="39"/>
  <c r="AZ110" i="39" s="1"/>
  <c r="BX58" i="39"/>
  <c r="BX110" i="39" s="1"/>
  <c r="J59" i="39"/>
  <c r="J111" i="39" s="1"/>
  <c r="AH59" i="39"/>
  <c r="AH111" i="39" s="1"/>
  <c r="BF59" i="39"/>
  <c r="BF111" i="39" s="1"/>
  <c r="CD59" i="39"/>
  <c r="CD111" i="39" s="1"/>
  <c r="P60" i="39"/>
  <c r="P112" i="39" s="1"/>
  <c r="AN60" i="39"/>
  <c r="AN112" i="39" s="1"/>
  <c r="BL60" i="39"/>
  <c r="BL112" i="39" s="1"/>
  <c r="F104" i="39"/>
  <c r="L104" i="39"/>
  <c r="R104" i="39"/>
  <c r="AJ104" i="39"/>
  <c r="AJ114" i="39" s="1"/>
  <c r="AV104" i="39"/>
  <c r="AV114" i="39" s="1"/>
  <c r="AV61" i="39"/>
  <c r="BH61" i="39"/>
  <c r="BN104" i="39"/>
  <c r="BN114" i="39" s="1"/>
  <c r="BN61" i="39"/>
  <c r="BZ104" i="39"/>
  <c r="BZ114" i="39" s="1"/>
  <c r="BZ61" i="39"/>
  <c r="CF104" i="39"/>
  <c r="CF114" i="39" s="1"/>
  <c r="CF61" i="39"/>
  <c r="CL104" i="39"/>
  <c r="CL114" i="39" s="1"/>
  <c r="Q54" i="39"/>
  <c r="Q106" i="39" s="1"/>
  <c r="AU54" i="39"/>
  <c r="AU106" i="39" s="1"/>
  <c r="AS54" i="39"/>
  <c r="AS106" i="39" s="1"/>
  <c r="BS54" i="39"/>
  <c r="BS106" i="39" s="1"/>
  <c r="BQ54" i="39"/>
  <c r="BQ106" i="39" s="1"/>
  <c r="E55" i="39"/>
  <c r="E107" i="39" s="1"/>
  <c r="C55" i="39"/>
  <c r="C107" i="39" s="1"/>
  <c r="AC55" i="39"/>
  <c r="AC107" i="39" s="1"/>
  <c r="AA55" i="39"/>
  <c r="AA107" i="39" s="1"/>
  <c r="BA55" i="39"/>
  <c r="BA107" i="39" s="1"/>
  <c r="AY55" i="39"/>
  <c r="AY107" i="39" s="1"/>
  <c r="BY55" i="39"/>
  <c r="BY107" i="39" s="1"/>
  <c r="BW55" i="39"/>
  <c r="BW107" i="39" s="1"/>
  <c r="K56" i="39"/>
  <c r="K108" i="39" s="1"/>
  <c r="I56" i="39"/>
  <c r="I108" i="39" s="1"/>
  <c r="AI56" i="39"/>
  <c r="AI108" i="39" s="1"/>
  <c r="AG56" i="39"/>
  <c r="AG108" i="39" s="1"/>
  <c r="BG56" i="39"/>
  <c r="BG108" i="39" s="1"/>
  <c r="BE56" i="39"/>
  <c r="BE108" i="39" s="1"/>
  <c r="CE56" i="39"/>
  <c r="CE108" i="39" s="1"/>
  <c r="CC56" i="39"/>
  <c r="CC108" i="39" s="1"/>
  <c r="Q57" i="39"/>
  <c r="Q109" i="39" s="1"/>
  <c r="O57" i="39"/>
  <c r="O109" i="39" s="1"/>
  <c r="AO57" i="39"/>
  <c r="AO109" i="39" s="1"/>
  <c r="AM57" i="39"/>
  <c r="AM109" i="39" s="1"/>
  <c r="BM57" i="39"/>
  <c r="BM109" i="39" s="1"/>
  <c r="BK57" i="39"/>
  <c r="BK109" i="39" s="1"/>
  <c r="CK57" i="39"/>
  <c r="CK109" i="39" s="1"/>
  <c r="CI57" i="39"/>
  <c r="CI109" i="39" s="1"/>
  <c r="W58" i="39"/>
  <c r="W110" i="39" s="1"/>
  <c r="U58" i="39"/>
  <c r="U110" i="39" s="1"/>
  <c r="AU58" i="39"/>
  <c r="AU110" i="39" s="1"/>
  <c r="AS58" i="39"/>
  <c r="AS110" i="39" s="1"/>
  <c r="BS58" i="39"/>
  <c r="BS110" i="39" s="1"/>
  <c r="BQ58" i="39"/>
  <c r="BQ110" i="39" s="1"/>
  <c r="E59" i="39"/>
  <c r="E111" i="39" s="1"/>
  <c r="C59" i="39"/>
  <c r="C111" i="39" s="1"/>
  <c r="AC59" i="39"/>
  <c r="AC111" i="39" s="1"/>
  <c r="AA59" i="39"/>
  <c r="AA111" i="39" s="1"/>
  <c r="BA59" i="39"/>
  <c r="BA111" i="39" s="1"/>
  <c r="AY59" i="39"/>
  <c r="AY111" i="39" s="1"/>
  <c r="BY59" i="39"/>
  <c r="BY111" i="39" s="1"/>
  <c r="BW59" i="39"/>
  <c r="BW111" i="39" s="1"/>
  <c r="K60" i="39"/>
  <c r="K112" i="39" s="1"/>
  <c r="I60" i="39"/>
  <c r="I112" i="39" s="1"/>
  <c r="AI60" i="39"/>
  <c r="AI112" i="39" s="1"/>
  <c r="AG60" i="39"/>
  <c r="AG112" i="39" s="1"/>
  <c r="BG60" i="39"/>
  <c r="BG112" i="39" s="1"/>
  <c r="BE60" i="39"/>
  <c r="BE112" i="39" s="1"/>
  <c r="CE60" i="39"/>
  <c r="CE112" i="39" s="1"/>
  <c r="CC60" i="39"/>
  <c r="CC112" i="39" s="1"/>
  <c r="O52" i="38"/>
  <c r="AC52" i="38"/>
  <c r="AA53" i="38"/>
  <c r="AA105" i="38" s="1"/>
  <c r="C54" i="38"/>
  <c r="C106" i="38" s="1"/>
  <c r="AA54" i="38"/>
  <c r="AA106" i="38" s="1"/>
  <c r="L55" i="38"/>
  <c r="L107" i="38" s="1"/>
  <c r="F57" i="38"/>
  <c r="F109" i="38" s="1"/>
  <c r="AF57" i="38"/>
  <c r="AF109" i="38" s="1"/>
  <c r="AD58" i="38"/>
  <c r="AD110" i="38" s="1"/>
  <c r="AB53" i="38"/>
  <c r="AB105" i="38" s="1"/>
  <c r="AB54" i="38"/>
  <c r="AB106" i="38" s="1"/>
  <c r="P52" i="38"/>
  <c r="P104" i="38" s="1"/>
  <c r="AG52" i="38"/>
  <c r="I53" i="38"/>
  <c r="I105" i="38" s="1"/>
  <c r="I54" i="38"/>
  <c r="I106" i="38" s="1"/>
  <c r="M56" i="38"/>
  <c r="M108" i="38" s="1"/>
  <c r="X57" i="38"/>
  <c r="X109" i="38" s="1"/>
  <c r="AL57" i="38"/>
  <c r="AL109" i="38" s="1"/>
  <c r="AK59" i="38"/>
  <c r="AK111" i="38" s="1"/>
  <c r="G60" i="38"/>
  <c r="G112" i="38" s="1"/>
  <c r="AH52" i="38"/>
  <c r="K53" i="38"/>
  <c r="K105" i="38" s="1"/>
  <c r="U53" i="38"/>
  <c r="U105" i="38" s="1"/>
  <c r="K54" i="38"/>
  <c r="K106" i="38" s="1"/>
  <c r="U54" i="38"/>
  <c r="U106" i="38" s="1"/>
  <c r="H60" i="38"/>
  <c r="H112" i="38" s="1"/>
  <c r="V53" i="38"/>
  <c r="V105" i="38" s="1"/>
  <c r="V54" i="38"/>
  <c r="V106" i="38" s="1"/>
  <c r="Z58" i="38"/>
  <c r="Z110" i="38" s="1"/>
  <c r="R57" i="38"/>
  <c r="R109" i="38" s="1"/>
  <c r="N58" i="38"/>
  <c r="N110" i="38" s="1"/>
  <c r="Y59" i="38"/>
  <c r="Y111" i="38" s="1"/>
  <c r="I52" i="38"/>
  <c r="Z55" i="38"/>
  <c r="Z107" i="38" s="1"/>
  <c r="Z56" i="38"/>
  <c r="Z108" i="38" s="1"/>
  <c r="AJ56" i="38"/>
  <c r="AJ108" i="38" s="1"/>
  <c r="N57" i="38"/>
  <c r="N109" i="38" s="1"/>
  <c r="AJ58" i="38"/>
  <c r="AJ110" i="38" s="1"/>
  <c r="AE59" i="38"/>
  <c r="AE111" i="38" s="1"/>
  <c r="AE60" i="38"/>
  <c r="AE112" i="38" s="1"/>
  <c r="AK56" i="38"/>
  <c r="AK108" i="38" s="1"/>
  <c r="AL58" i="38"/>
  <c r="AL110" i="38" s="1"/>
  <c r="K52" i="38"/>
  <c r="C52" i="38"/>
  <c r="V52" i="38"/>
  <c r="D53" i="38"/>
  <c r="D105" i="38" s="1"/>
  <c r="AG53" i="38"/>
  <c r="AG105" i="38" s="1"/>
  <c r="D54" i="38"/>
  <c r="D106" i="38" s="1"/>
  <c r="AG54" i="38"/>
  <c r="AG106" i="38" s="1"/>
  <c r="R56" i="38"/>
  <c r="R108" i="38" s="1"/>
  <c r="G57" i="38"/>
  <c r="G109" i="38" s="1"/>
  <c r="F58" i="38"/>
  <c r="F110" i="38" s="1"/>
  <c r="T58" i="38"/>
  <c r="T110" i="38" s="1"/>
  <c r="AK60" i="38"/>
  <c r="AK112" i="38" s="1"/>
  <c r="D52" i="38"/>
  <c r="W52" i="38"/>
  <c r="W104" i="38" s="1"/>
  <c r="E53" i="38"/>
  <c r="E105" i="38" s="1"/>
  <c r="AH53" i="38"/>
  <c r="AH105" i="38" s="1"/>
  <c r="AH54" i="38"/>
  <c r="AH106" i="38" s="1"/>
  <c r="L56" i="38"/>
  <c r="L108" i="38" s="1"/>
  <c r="L58" i="38"/>
  <c r="L110" i="38" s="1"/>
  <c r="AN54" i="38"/>
  <c r="AN106" i="38" s="1"/>
  <c r="AX55" i="38"/>
  <c r="AX107" i="38" s="1"/>
  <c r="AW59" i="38"/>
  <c r="AW111" i="38" s="1"/>
  <c r="AM54" i="38"/>
  <c r="AM106" i="38" s="1"/>
  <c r="AM52" i="38"/>
  <c r="AM104" i="38" s="1"/>
  <c r="AS53" i="38"/>
  <c r="AS105" i="38" s="1"/>
  <c r="AX59" i="38"/>
  <c r="AX111" i="38" s="1"/>
  <c r="AN52" i="38"/>
  <c r="AN104" i="38" s="1"/>
  <c r="AQ59" i="38"/>
  <c r="AQ111" i="38" s="1"/>
  <c r="AR59" i="38"/>
  <c r="AR111" i="38" s="1"/>
  <c r="AX60" i="38"/>
  <c r="AX112" i="38" s="1"/>
  <c r="AW55" i="38"/>
  <c r="AW107" i="38" s="1"/>
  <c r="AQ60" i="38"/>
  <c r="AQ112" i="38" s="1"/>
  <c r="H104" i="38"/>
  <c r="BD104" i="38"/>
  <c r="BD114" i="38" s="1"/>
  <c r="BD61" i="38"/>
  <c r="T104" i="38"/>
  <c r="BP104" i="38"/>
  <c r="BP114" i="38" s="1"/>
  <c r="BP61" i="38"/>
  <c r="CH104" i="38"/>
  <c r="CH114" i="38" s="1"/>
  <c r="CH61" i="38"/>
  <c r="AF104" i="38"/>
  <c r="CB104" i="38"/>
  <c r="CB114" i="38" s="1"/>
  <c r="CB61" i="38"/>
  <c r="N104" i="38"/>
  <c r="BJ104" i="38"/>
  <c r="BJ114" i="38" s="1"/>
  <c r="BJ61" i="38"/>
  <c r="AL104" i="38"/>
  <c r="AX104" i="38"/>
  <c r="AX114" i="38" s="1"/>
  <c r="AX61" i="38"/>
  <c r="AR104" i="38"/>
  <c r="CN104" i="38"/>
  <c r="CN114" i="38" s="1"/>
  <c r="CN61" i="38"/>
  <c r="Z104" i="38"/>
  <c r="BV104" i="38"/>
  <c r="BV114" i="38" s="1"/>
  <c r="BV61" i="38"/>
  <c r="U104" i="38"/>
  <c r="AB104" i="38"/>
  <c r="BL61" i="38"/>
  <c r="BL104" i="38"/>
  <c r="BL114" i="38" s="1"/>
  <c r="BX104" i="38"/>
  <c r="BX114" i="38" s="1"/>
  <c r="BX61" i="38"/>
  <c r="CF54" i="38"/>
  <c r="CF106" i="38" s="1"/>
  <c r="Q59" i="38"/>
  <c r="Q111" i="38" s="1"/>
  <c r="P59" i="38"/>
  <c r="P111" i="38" s="1"/>
  <c r="BM59" i="38"/>
  <c r="BM111" i="38" s="1"/>
  <c r="BL59" i="38"/>
  <c r="BL111" i="38" s="1"/>
  <c r="CC104" i="38"/>
  <c r="CC114" i="38" s="1"/>
  <c r="CC61" i="38"/>
  <c r="AZ104" i="38"/>
  <c r="AZ114" i="38" s="1"/>
  <c r="AZ61" i="38"/>
  <c r="BR104" i="38"/>
  <c r="BR114" i="38" s="1"/>
  <c r="BR61" i="38"/>
  <c r="R55" i="38"/>
  <c r="R107" i="38" s="1"/>
  <c r="AP55" i="38"/>
  <c r="AP107" i="38" s="1"/>
  <c r="W60" i="38"/>
  <c r="W112" i="38" s="1"/>
  <c r="V60" i="38"/>
  <c r="V112" i="38" s="1"/>
  <c r="E104" i="38"/>
  <c r="Q104" i="38"/>
  <c r="AI104" i="38"/>
  <c r="AO104" i="38"/>
  <c r="AU104" i="38"/>
  <c r="BA104" i="38"/>
  <c r="BA114" i="38" s="1"/>
  <c r="BG104" i="38"/>
  <c r="BG114" i="38" s="1"/>
  <c r="BG61" i="38"/>
  <c r="BS61" i="38"/>
  <c r="BY61" i="38"/>
  <c r="CG54" i="38"/>
  <c r="CG106" i="38" s="1"/>
  <c r="E55" i="38"/>
  <c r="E107" i="38" s="1"/>
  <c r="D55" i="38"/>
  <c r="D107" i="38" s="1"/>
  <c r="S55" i="38"/>
  <c r="S107" i="38" s="1"/>
  <c r="AC55" i="38"/>
  <c r="AC107" i="38" s="1"/>
  <c r="AB55" i="38"/>
  <c r="AB107" i="38" s="1"/>
  <c r="AQ55" i="38"/>
  <c r="AQ107" i="38" s="1"/>
  <c r="BA55" i="38"/>
  <c r="BA107" i="38" s="1"/>
  <c r="AZ55" i="38"/>
  <c r="AZ107" i="38" s="1"/>
  <c r="BY55" i="38"/>
  <c r="BY107" i="38" s="1"/>
  <c r="BX55" i="38"/>
  <c r="BX107" i="38" s="1"/>
  <c r="K56" i="38"/>
  <c r="K108" i="38" s="1"/>
  <c r="J56" i="38"/>
  <c r="J108" i="38" s="1"/>
  <c r="AI56" i="38"/>
  <c r="AI108" i="38" s="1"/>
  <c r="AH56" i="38"/>
  <c r="AH108" i="38" s="1"/>
  <c r="BG56" i="38"/>
  <c r="BG108" i="38" s="1"/>
  <c r="BF56" i="38"/>
  <c r="BF108" i="38" s="1"/>
  <c r="CE56" i="38"/>
  <c r="CE108" i="38" s="1"/>
  <c r="CD56" i="38"/>
  <c r="CD108" i="38" s="1"/>
  <c r="Q57" i="38"/>
  <c r="Q109" i="38" s="1"/>
  <c r="P57" i="38"/>
  <c r="P109" i="38" s="1"/>
  <c r="AO57" i="38"/>
  <c r="AO109" i="38" s="1"/>
  <c r="AN57" i="38"/>
  <c r="AN109" i="38" s="1"/>
  <c r="BM57" i="38"/>
  <c r="BM109" i="38" s="1"/>
  <c r="BL57" i="38"/>
  <c r="BL109" i="38" s="1"/>
  <c r="CK57" i="38"/>
  <c r="CK109" i="38" s="1"/>
  <c r="CJ57" i="38"/>
  <c r="CJ109" i="38" s="1"/>
  <c r="W58" i="38"/>
  <c r="W110" i="38" s="1"/>
  <c r="V58" i="38"/>
  <c r="V110" i="38" s="1"/>
  <c r="AU58" i="38"/>
  <c r="AU110" i="38" s="1"/>
  <c r="AT58" i="38"/>
  <c r="AT110" i="38" s="1"/>
  <c r="BS58" i="38"/>
  <c r="BS110" i="38" s="1"/>
  <c r="BR58" i="38"/>
  <c r="BR110" i="38" s="1"/>
  <c r="CK58" i="38"/>
  <c r="CK110" i="38" s="1"/>
  <c r="CJ58" i="38"/>
  <c r="CJ110" i="38" s="1"/>
  <c r="G59" i="38"/>
  <c r="G111" i="38" s="1"/>
  <c r="O59" i="38"/>
  <c r="O111" i="38" s="1"/>
  <c r="Z59" i="38"/>
  <c r="Z111" i="38" s="1"/>
  <c r="AU59" i="38"/>
  <c r="AU111" i="38" s="1"/>
  <c r="AT59" i="38"/>
  <c r="AT111" i="38" s="1"/>
  <c r="BC59" i="38"/>
  <c r="BC111" i="38" s="1"/>
  <c r="BK59" i="38"/>
  <c r="BK111" i="38" s="1"/>
  <c r="BV59" i="38"/>
  <c r="BV111" i="38" s="1"/>
  <c r="E60" i="38"/>
  <c r="E112" i="38" s="1"/>
  <c r="D60" i="38"/>
  <c r="D112" i="38" s="1"/>
  <c r="M60" i="38"/>
  <c r="M112" i="38" s="1"/>
  <c r="U60" i="38"/>
  <c r="U112" i="38" s="1"/>
  <c r="AF60" i="38"/>
  <c r="AF112" i="38" s="1"/>
  <c r="BA60" i="38"/>
  <c r="BA112" i="38" s="1"/>
  <c r="AZ60" i="38"/>
  <c r="AZ112" i="38" s="1"/>
  <c r="K55" i="38"/>
  <c r="K107" i="38" s="1"/>
  <c r="J55" i="38"/>
  <c r="J107" i="38" s="1"/>
  <c r="BD59" i="38"/>
  <c r="BD111" i="38" s="1"/>
  <c r="BY59" i="38"/>
  <c r="BY111" i="38" s="1"/>
  <c r="BX59" i="38"/>
  <c r="BX111" i="38" s="1"/>
  <c r="CB60" i="38"/>
  <c r="CB112" i="38" s="1"/>
  <c r="CA60" i="38"/>
  <c r="CA112" i="38" s="1"/>
  <c r="L52" i="38"/>
  <c r="R52" i="38"/>
  <c r="X52" i="38"/>
  <c r="AD52" i="38"/>
  <c r="AJ52" i="38"/>
  <c r="AP52" i="38"/>
  <c r="AV52" i="38"/>
  <c r="BB52" i="38"/>
  <c r="BH52" i="38"/>
  <c r="BT52" i="38"/>
  <c r="BZ52" i="38"/>
  <c r="CF52" i="38"/>
  <c r="CL52" i="38"/>
  <c r="F53" i="38"/>
  <c r="F105" i="38" s="1"/>
  <c r="L53" i="38"/>
  <c r="L105" i="38" s="1"/>
  <c r="R53" i="38"/>
  <c r="R105" i="38" s="1"/>
  <c r="X53" i="38"/>
  <c r="X105" i="38" s="1"/>
  <c r="AD53" i="38"/>
  <c r="AD105" i="38" s="1"/>
  <c r="AJ53" i="38"/>
  <c r="AJ105" i="38" s="1"/>
  <c r="AP53" i="38"/>
  <c r="AP105" i="38" s="1"/>
  <c r="AV53" i="38"/>
  <c r="AV105" i="38" s="1"/>
  <c r="BB53" i="38"/>
  <c r="BB105" i="38" s="1"/>
  <c r="BH53" i="38"/>
  <c r="BH105" i="38" s="1"/>
  <c r="BN53" i="38"/>
  <c r="BN105" i="38" s="1"/>
  <c r="BT53" i="38"/>
  <c r="BT105" i="38" s="1"/>
  <c r="BZ53" i="38"/>
  <c r="BZ105" i="38" s="1"/>
  <c r="CF53" i="38"/>
  <c r="CF105" i="38" s="1"/>
  <c r="CL53" i="38"/>
  <c r="CL105" i="38" s="1"/>
  <c r="F54" i="38"/>
  <c r="F106" i="38" s="1"/>
  <c r="L54" i="38"/>
  <c r="L106" i="38" s="1"/>
  <c r="R54" i="38"/>
  <c r="R106" i="38" s="1"/>
  <c r="X54" i="38"/>
  <c r="X106" i="38" s="1"/>
  <c r="AD54" i="38"/>
  <c r="AD106" i="38" s="1"/>
  <c r="AJ54" i="38"/>
  <c r="AJ106" i="38" s="1"/>
  <c r="AP54" i="38"/>
  <c r="AP106" i="38" s="1"/>
  <c r="AV54" i="38"/>
  <c r="AV106" i="38" s="1"/>
  <c r="BB54" i="38"/>
  <c r="BB106" i="38" s="1"/>
  <c r="BH54" i="38"/>
  <c r="BH106" i="38" s="1"/>
  <c r="BN54" i="38"/>
  <c r="BN106" i="38" s="1"/>
  <c r="BT54" i="38"/>
  <c r="BT106" i="38" s="1"/>
  <c r="CA54" i="38"/>
  <c r="CA106" i="38" s="1"/>
  <c r="CK54" i="38"/>
  <c r="CK106" i="38" s="1"/>
  <c r="CJ54" i="38"/>
  <c r="CJ106" i="38" s="1"/>
  <c r="M55" i="38"/>
  <c r="M107" i="38" s="1"/>
  <c r="W55" i="38"/>
  <c r="W107" i="38" s="1"/>
  <c r="V55" i="38"/>
  <c r="V107" i="38" s="1"/>
  <c r="AK55" i="38"/>
  <c r="AK107" i="38" s="1"/>
  <c r="AU55" i="38"/>
  <c r="AU107" i="38" s="1"/>
  <c r="AT55" i="38"/>
  <c r="AT107" i="38" s="1"/>
  <c r="BI55" i="38"/>
  <c r="BI107" i="38" s="1"/>
  <c r="BS55" i="38"/>
  <c r="BS107" i="38" s="1"/>
  <c r="BR55" i="38"/>
  <c r="BR107" i="38" s="1"/>
  <c r="CG55" i="38"/>
  <c r="CG107" i="38" s="1"/>
  <c r="E56" i="38"/>
  <c r="E108" i="38" s="1"/>
  <c r="D56" i="38"/>
  <c r="D108" i="38" s="1"/>
  <c r="S56" i="38"/>
  <c r="S108" i="38" s="1"/>
  <c r="AC56" i="38"/>
  <c r="AC108" i="38" s="1"/>
  <c r="AB56" i="38"/>
  <c r="AB108" i="38" s="1"/>
  <c r="AQ56" i="38"/>
  <c r="AQ108" i="38" s="1"/>
  <c r="BA56" i="38"/>
  <c r="BA108" i="38" s="1"/>
  <c r="AZ56" i="38"/>
  <c r="AZ108" i="38" s="1"/>
  <c r="BO56" i="38"/>
  <c r="BO108" i="38" s="1"/>
  <c r="BY56" i="38"/>
  <c r="BY108" i="38" s="1"/>
  <c r="BX56" i="38"/>
  <c r="BX108" i="38" s="1"/>
  <c r="CM56" i="38"/>
  <c r="CM108" i="38" s="1"/>
  <c r="K57" i="38"/>
  <c r="K109" i="38" s="1"/>
  <c r="J57" i="38"/>
  <c r="J109" i="38" s="1"/>
  <c r="Y57" i="38"/>
  <c r="Y109" i="38" s="1"/>
  <c r="AI57" i="38"/>
  <c r="AI109" i="38" s="1"/>
  <c r="AH57" i="38"/>
  <c r="AH109" i="38" s="1"/>
  <c r="AW57" i="38"/>
  <c r="AW109" i="38" s="1"/>
  <c r="BG57" i="38"/>
  <c r="BG109" i="38" s="1"/>
  <c r="BF57" i="38"/>
  <c r="BF109" i="38" s="1"/>
  <c r="BU57" i="38"/>
  <c r="BU109" i="38" s="1"/>
  <c r="CE57" i="38"/>
  <c r="CE109" i="38" s="1"/>
  <c r="CD57" i="38"/>
  <c r="CD109" i="38" s="1"/>
  <c r="G58" i="38"/>
  <c r="G110" i="38" s="1"/>
  <c r="Q58" i="38"/>
  <c r="Q110" i="38" s="1"/>
  <c r="P58" i="38"/>
  <c r="P110" i="38" s="1"/>
  <c r="AE58" i="38"/>
  <c r="AE110" i="38" s="1"/>
  <c r="AO58" i="38"/>
  <c r="AO110" i="38" s="1"/>
  <c r="AN58" i="38"/>
  <c r="AN110" i="38" s="1"/>
  <c r="BM58" i="38"/>
  <c r="BM110" i="38" s="1"/>
  <c r="BL58" i="38"/>
  <c r="BL110" i="38" s="1"/>
  <c r="CB58" i="38"/>
  <c r="CB110" i="38" s="1"/>
  <c r="K59" i="38"/>
  <c r="K111" i="38" s="1"/>
  <c r="J59" i="38"/>
  <c r="J111" i="38" s="1"/>
  <c r="S59" i="38"/>
  <c r="S111" i="38" s="1"/>
  <c r="AL59" i="38"/>
  <c r="AL111" i="38" s="1"/>
  <c r="BG59" i="38"/>
  <c r="BG111" i="38" s="1"/>
  <c r="BF59" i="38"/>
  <c r="BF111" i="38" s="1"/>
  <c r="BO59" i="38"/>
  <c r="BO111" i="38" s="1"/>
  <c r="BW59" i="38"/>
  <c r="BW111" i="38" s="1"/>
  <c r="CH59" i="38"/>
  <c r="CH111" i="38" s="1"/>
  <c r="Q60" i="38"/>
  <c r="Q112" i="38" s="1"/>
  <c r="P60" i="38"/>
  <c r="P112" i="38" s="1"/>
  <c r="Y60" i="38"/>
  <c r="Y112" i="38" s="1"/>
  <c r="AR60" i="38"/>
  <c r="AR112" i="38" s="1"/>
  <c r="BQ60" i="38"/>
  <c r="BQ112" i="38" s="1"/>
  <c r="BR60" i="38"/>
  <c r="BR112" i="38" s="1"/>
  <c r="BZ60" i="38"/>
  <c r="BZ112" i="38" s="1"/>
  <c r="CI104" i="38"/>
  <c r="CI114" i="38" s="1"/>
  <c r="CI61" i="38"/>
  <c r="H59" i="38"/>
  <c r="H111" i="38" s="1"/>
  <c r="N60" i="38"/>
  <c r="N112" i="38" s="1"/>
  <c r="AI60" i="38"/>
  <c r="AI112" i="38" s="1"/>
  <c r="AH60" i="38"/>
  <c r="AH112" i="38" s="1"/>
  <c r="F52" i="38"/>
  <c r="BN52" i="38"/>
  <c r="G52" i="38"/>
  <c r="M52" i="38"/>
  <c r="S52" i="38"/>
  <c r="Y52" i="38"/>
  <c r="AE52" i="38"/>
  <c r="AK52" i="38"/>
  <c r="AQ52" i="38"/>
  <c r="AW52" i="38"/>
  <c r="BC52" i="38"/>
  <c r="BI52" i="38"/>
  <c r="BO52" i="38"/>
  <c r="BU52" i="38"/>
  <c r="CA52" i="38"/>
  <c r="CG52" i="38"/>
  <c r="CM52" i="38"/>
  <c r="G53" i="38"/>
  <c r="G105" i="38" s="1"/>
  <c r="M53" i="38"/>
  <c r="M105" i="38" s="1"/>
  <c r="S53" i="38"/>
  <c r="S105" i="38" s="1"/>
  <c r="Y53" i="38"/>
  <c r="Y105" i="38" s="1"/>
  <c r="AE53" i="38"/>
  <c r="AE105" i="38" s="1"/>
  <c r="AK53" i="38"/>
  <c r="AK105" i="38" s="1"/>
  <c r="AQ53" i="38"/>
  <c r="AQ105" i="38" s="1"/>
  <c r="AW53" i="38"/>
  <c r="AW105" i="38" s="1"/>
  <c r="BC53" i="38"/>
  <c r="BC105" i="38" s="1"/>
  <c r="BI53" i="38"/>
  <c r="BI105" i="38" s="1"/>
  <c r="BO53" i="38"/>
  <c r="BO105" i="38" s="1"/>
  <c r="BU53" i="38"/>
  <c r="BU105" i="38" s="1"/>
  <c r="CA53" i="38"/>
  <c r="CA105" i="38" s="1"/>
  <c r="CG53" i="38"/>
  <c r="CG105" i="38" s="1"/>
  <c r="CM53" i="38"/>
  <c r="CM105" i="38" s="1"/>
  <c r="G54" i="38"/>
  <c r="G106" i="38" s="1"/>
  <c r="M54" i="38"/>
  <c r="M106" i="38" s="1"/>
  <c r="S54" i="38"/>
  <c r="S106" i="38" s="1"/>
  <c r="Y54" i="38"/>
  <c r="Y106" i="38" s="1"/>
  <c r="AE54" i="38"/>
  <c r="AE106" i="38" s="1"/>
  <c r="AK54" i="38"/>
  <c r="AK106" i="38" s="1"/>
  <c r="AQ54" i="38"/>
  <c r="AQ106" i="38" s="1"/>
  <c r="AW54" i="38"/>
  <c r="AW106" i="38" s="1"/>
  <c r="BC54" i="38"/>
  <c r="BC106" i="38" s="1"/>
  <c r="BI54" i="38"/>
  <c r="BI106" i="38" s="1"/>
  <c r="BO54" i="38"/>
  <c r="BO106" i="38" s="1"/>
  <c r="BU54" i="38"/>
  <c r="BU106" i="38" s="1"/>
  <c r="CI54" i="38"/>
  <c r="CI106" i="38" s="1"/>
  <c r="F55" i="38"/>
  <c r="F107" i="38" s="1"/>
  <c r="U55" i="38"/>
  <c r="U107" i="38" s="1"/>
  <c r="AD55" i="38"/>
  <c r="AD107" i="38" s="1"/>
  <c r="AS55" i="38"/>
  <c r="AS107" i="38" s="1"/>
  <c r="BB55" i="38"/>
  <c r="BB107" i="38" s="1"/>
  <c r="BQ55" i="38"/>
  <c r="BQ107" i="38" s="1"/>
  <c r="BZ55" i="38"/>
  <c r="BZ107" i="38" s="1"/>
  <c r="C56" i="38"/>
  <c r="C108" i="38" s="1"/>
  <c r="CE58" i="38"/>
  <c r="CE110" i="38" s="1"/>
  <c r="CD58" i="38"/>
  <c r="CD110" i="38" s="1"/>
  <c r="T59" i="38"/>
  <c r="T111" i="38" s="1"/>
  <c r="AO59" i="38"/>
  <c r="AO111" i="38" s="1"/>
  <c r="AN59" i="38"/>
  <c r="AN111" i="38" s="1"/>
  <c r="BP59" i="38"/>
  <c r="BP111" i="38" s="1"/>
  <c r="CK59" i="38"/>
  <c r="CK111" i="38" s="1"/>
  <c r="CJ59" i="38"/>
  <c r="CJ111" i="38" s="1"/>
  <c r="Z60" i="38"/>
  <c r="Z112" i="38" s="1"/>
  <c r="AU60" i="38"/>
  <c r="AU112" i="38" s="1"/>
  <c r="AT60" i="38"/>
  <c r="AT112" i="38" s="1"/>
  <c r="CC60" i="38"/>
  <c r="CC112" i="38" s="1"/>
  <c r="CD60" i="38"/>
  <c r="CD112" i="38" s="1"/>
  <c r="CD104" i="38"/>
  <c r="CD114" i="38" s="1"/>
  <c r="CD61" i="38"/>
  <c r="CE54" i="38"/>
  <c r="CE106" i="38" s="1"/>
  <c r="CD54" i="38"/>
  <c r="CD106" i="38" s="1"/>
  <c r="Q55" i="38"/>
  <c r="Q107" i="38" s="1"/>
  <c r="P55" i="38"/>
  <c r="P107" i="38" s="1"/>
  <c r="AO55" i="38"/>
  <c r="AO107" i="38" s="1"/>
  <c r="AN55" i="38"/>
  <c r="AN107" i="38" s="1"/>
  <c r="BM55" i="38"/>
  <c r="BM107" i="38" s="1"/>
  <c r="BL55" i="38"/>
  <c r="BL107" i="38" s="1"/>
  <c r="CK55" i="38"/>
  <c r="CK107" i="38" s="1"/>
  <c r="CJ55" i="38"/>
  <c r="CJ107" i="38" s="1"/>
  <c r="W56" i="38"/>
  <c r="W108" i="38" s="1"/>
  <c r="V56" i="38"/>
  <c r="V108" i="38" s="1"/>
  <c r="AU56" i="38"/>
  <c r="AU108" i="38" s="1"/>
  <c r="AT56" i="38"/>
  <c r="AT108" i="38" s="1"/>
  <c r="BS56" i="38"/>
  <c r="BS108" i="38" s="1"/>
  <c r="BR56" i="38"/>
  <c r="BR108" i="38" s="1"/>
  <c r="E57" i="38"/>
  <c r="E109" i="38" s="1"/>
  <c r="D57" i="38"/>
  <c r="D109" i="38" s="1"/>
  <c r="AC57" i="38"/>
  <c r="AC109" i="38" s="1"/>
  <c r="AB57" i="38"/>
  <c r="AB109" i="38" s="1"/>
  <c r="BA57" i="38"/>
  <c r="BA109" i="38" s="1"/>
  <c r="AZ57" i="38"/>
  <c r="AZ109" i="38" s="1"/>
  <c r="BY57" i="38"/>
  <c r="BY109" i="38" s="1"/>
  <c r="BX57" i="38"/>
  <c r="BX109" i="38" s="1"/>
  <c r="K58" i="38"/>
  <c r="K110" i="38" s="1"/>
  <c r="J58" i="38"/>
  <c r="J110" i="38" s="1"/>
  <c r="AI58" i="38"/>
  <c r="AI110" i="38" s="1"/>
  <c r="AH58" i="38"/>
  <c r="AH110" i="38" s="1"/>
  <c r="BG58" i="38"/>
  <c r="BG110" i="38" s="1"/>
  <c r="BF58" i="38"/>
  <c r="BF110" i="38" s="1"/>
  <c r="W59" i="38"/>
  <c r="W111" i="38" s="1"/>
  <c r="V59" i="38"/>
  <c r="V111" i="38" s="1"/>
  <c r="BS59" i="38"/>
  <c r="BS111" i="38" s="1"/>
  <c r="BR59" i="38"/>
  <c r="BR111" i="38" s="1"/>
  <c r="AC60" i="38"/>
  <c r="AC112" i="38" s="1"/>
  <c r="AB60" i="38"/>
  <c r="AB112" i="38" s="1"/>
  <c r="BU60" i="38"/>
  <c r="BU112" i="38" s="1"/>
  <c r="BT60" i="38"/>
  <c r="BT112" i="38" s="1"/>
  <c r="AC59" i="38"/>
  <c r="AC111" i="38" s="1"/>
  <c r="AB59" i="38"/>
  <c r="AB111" i="38" s="1"/>
  <c r="CC54" i="38"/>
  <c r="CC106" i="38" s="1"/>
  <c r="O55" i="38"/>
  <c r="O107" i="38" s="1"/>
  <c r="AM55" i="38"/>
  <c r="AM107" i="38" s="1"/>
  <c r="BK55" i="38"/>
  <c r="BK107" i="38" s="1"/>
  <c r="BT55" i="38"/>
  <c r="BT107" i="38" s="1"/>
  <c r="CI55" i="38"/>
  <c r="CI107" i="38" s="1"/>
  <c r="F56" i="38"/>
  <c r="F108" i="38" s="1"/>
  <c r="U56" i="38"/>
  <c r="U108" i="38" s="1"/>
  <c r="AD56" i="38"/>
  <c r="AD108" i="38" s="1"/>
  <c r="AS56" i="38"/>
  <c r="AS108" i="38" s="1"/>
  <c r="BB56" i="38"/>
  <c r="BB108" i="38" s="1"/>
  <c r="BQ56" i="38"/>
  <c r="BQ108" i="38" s="1"/>
  <c r="BZ56" i="38"/>
  <c r="BZ108" i="38" s="1"/>
  <c r="C57" i="38"/>
  <c r="C109" i="38" s="1"/>
  <c r="L57" i="38"/>
  <c r="L109" i="38" s="1"/>
  <c r="AA57" i="38"/>
  <c r="AA109" i="38" s="1"/>
  <c r="AJ57" i="38"/>
  <c r="AJ109" i="38" s="1"/>
  <c r="AY57" i="38"/>
  <c r="AY109" i="38" s="1"/>
  <c r="BH57" i="38"/>
  <c r="BH109" i="38" s="1"/>
  <c r="BW57" i="38"/>
  <c r="BW109" i="38" s="1"/>
  <c r="CF57" i="38"/>
  <c r="CF109" i="38" s="1"/>
  <c r="I58" i="38"/>
  <c r="I110" i="38" s="1"/>
  <c r="R58" i="38"/>
  <c r="R110" i="38" s="1"/>
  <c r="AG58" i="38"/>
  <c r="AG110" i="38" s="1"/>
  <c r="AP58" i="38"/>
  <c r="AP110" i="38" s="1"/>
  <c r="BE58" i="38"/>
  <c r="BE110" i="38" s="1"/>
  <c r="BN58" i="38"/>
  <c r="BN110" i="38" s="1"/>
  <c r="E59" i="38"/>
  <c r="E111" i="38" s="1"/>
  <c r="D59" i="38"/>
  <c r="D111" i="38" s="1"/>
  <c r="M59" i="38"/>
  <c r="M111" i="38" s="1"/>
  <c r="U59" i="38"/>
  <c r="U111" i="38" s="1"/>
  <c r="AF59" i="38"/>
  <c r="AF111" i="38" s="1"/>
  <c r="BA59" i="38"/>
  <c r="BA111" i="38" s="1"/>
  <c r="AZ59" i="38"/>
  <c r="AZ111" i="38" s="1"/>
  <c r="BI59" i="38"/>
  <c r="BI111" i="38" s="1"/>
  <c r="BQ59" i="38"/>
  <c r="BQ111" i="38" s="1"/>
  <c r="CB59" i="38"/>
  <c r="CB111" i="38" s="1"/>
  <c r="K60" i="38"/>
  <c r="K112" i="38" s="1"/>
  <c r="J60" i="38"/>
  <c r="J112" i="38" s="1"/>
  <c r="S60" i="38"/>
  <c r="S112" i="38" s="1"/>
  <c r="AA60" i="38"/>
  <c r="AA112" i="38" s="1"/>
  <c r="AL60" i="38"/>
  <c r="AL112" i="38" s="1"/>
  <c r="BE60" i="38"/>
  <c r="BE112" i="38" s="1"/>
  <c r="BG60" i="38"/>
  <c r="BG112" i="38" s="1"/>
  <c r="BV60" i="38"/>
  <c r="BV112" i="38" s="1"/>
  <c r="CN60" i="38"/>
  <c r="CN112" i="38" s="1"/>
  <c r="BW61" i="38"/>
  <c r="AI55" i="38"/>
  <c r="AI107" i="38" s="1"/>
  <c r="AH55" i="38"/>
  <c r="AH107" i="38" s="1"/>
  <c r="BG55" i="38"/>
  <c r="BG107" i="38" s="1"/>
  <c r="BF55" i="38"/>
  <c r="BF107" i="38" s="1"/>
  <c r="CE55" i="38"/>
  <c r="CE107" i="38" s="1"/>
  <c r="CD55" i="38"/>
  <c r="CD107" i="38" s="1"/>
  <c r="Q56" i="38"/>
  <c r="Q108" i="38" s="1"/>
  <c r="P56" i="38"/>
  <c r="P108" i="38" s="1"/>
  <c r="AO56" i="38"/>
  <c r="AO108" i="38" s="1"/>
  <c r="AN56" i="38"/>
  <c r="AN108" i="38" s="1"/>
  <c r="BM56" i="38"/>
  <c r="BM108" i="38" s="1"/>
  <c r="BL56" i="38"/>
  <c r="BL108" i="38" s="1"/>
  <c r="CK56" i="38"/>
  <c r="CK108" i="38" s="1"/>
  <c r="CJ56" i="38"/>
  <c r="CJ108" i="38" s="1"/>
  <c r="W57" i="38"/>
  <c r="W109" i="38" s="1"/>
  <c r="V57" i="38"/>
  <c r="V109" i="38" s="1"/>
  <c r="AU57" i="38"/>
  <c r="AU109" i="38" s="1"/>
  <c r="AT57" i="38"/>
  <c r="AT109" i="38" s="1"/>
  <c r="BS57" i="38"/>
  <c r="BS109" i="38" s="1"/>
  <c r="BR57" i="38"/>
  <c r="BR109" i="38" s="1"/>
  <c r="E58" i="38"/>
  <c r="E110" i="38" s="1"/>
  <c r="D58" i="38"/>
  <c r="D110" i="38" s="1"/>
  <c r="AC58" i="38"/>
  <c r="AC110" i="38" s="1"/>
  <c r="AB58" i="38"/>
  <c r="AB110" i="38" s="1"/>
  <c r="BA58" i="38"/>
  <c r="BA110" i="38" s="1"/>
  <c r="AZ58" i="38"/>
  <c r="AZ110" i="38" s="1"/>
  <c r="BY58" i="38"/>
  <c r="BY110" i="38" s="1"/>
  <c r="BX58" i="38"/>
  <c r="BX110" i="38" s="1"/>
  <c r="N59" i="38"/>
  <c r="N111" i="38" s="1"/>
  <c r="AI59" i="38"/>
  <c r="AI111" i="38" s="1"/>
  <c r="AH59" i="38"/>
  <c r="AH111" i="38" s="1"/>
  <c r="BJ59" i="38"/>
  <c r="BJ111" i="38" s="1"/>
  <c r="CE59" i="38"/>
  <c r="CE111" i="38" s="1"/>
  <c r="CD59" i="38"/>
  <c r="CD111" i="38" s="1"/>
  <c r="T60" i="38"/>
  <c r="T112" i="38" s="1"/>
  <c r="AO60" i="38"/>
  <c r="AO112" i="38" s="1"/>
  <c r="AN60" i="38"/>
  <c r="AN112" i="38" s="1"/>
  <c r="J104" i="38"/>
  <c r="S134" i="36"/>
  <c r="S133" i="36"/>
  <c r="S132" i="36"/>
  <c r="S131" i="36"/>
  <c r="S130" i="36"/>
  <c r="S129" i="36"/>
  <c r="S128" i="36"/>
  <c r="CM112" i="36"/>
  <c r="CJ112" i="36"/>
  <c r="CG112" i="36"/>
  <c r="CD112" i="36"/>
  <c r="CA112" i="36"/>
  <c r="BX112" i="36"/>
  <c r="BT112" i="36"/>
  <c r="BR112" i="36"/>
  <c r="BO112" i="36"/>
  <c r="BL112" i="36"/>
  <c r="BF112" i="36"/>
  <c r="BC112" i="36"/>
  <c r="AW112" i="36"/>
  <c r="AT112" i="36"/>
  <c r="AQ112" i="36"/>
  <c r="AN112" i="36"/>
  <c r="AK112" i="36"/>
  <c r="AH112" i="36"/>
  <c r="AE112" i="36"/>
  <c r="AB112" i="36"/>
  <c r="U60" i="36" a="1"/>
  <c r="V60" i="36" s="1"/>
  <c r="V112" i="36" s="1"/>
  <c r="R60" i="36" a="1"/>
  <c r="S60" i="36" s="1"/>
  <c r="S112" i="36" s="1"/>
  <c r="O60" i="36" a="1"/>
  <c r="P60" i="36" s="1"/>
  <c r="P112" i="36" s="1"/>
  <c r="L60" i="36" a="1"/>
  <c r="I60" i="36" a="1"/>
  <c r="J60" i="36" s="1"/>
  <c r="J112" i="36" s="1"/>
  <c r="F60" i="36" a="1"/>
  <c r="G60" i="36" s="1"/>
  <c r="G112" i="36" s="1"/>
  <c r="C60" i="36" a="1"/>
  <c r="CJ111" i="36"/>
  <c r="CG111" i="36"/>
  <c r="CD111" i="36"/>
  <c r="BX111" i="36"/>
  <c r="BU111" i="36"/>
  <c r="BL111" i="36"/>
  <c r="BI111" i="36"/>
  <c r="BF111" i="36"/>
  <c r="BD111" i="36"/>
  <c r="AZ111" i="36"/>
  <c r="AW111" i="36"/>
  <c r="AN111" i="36"/>
  <c r="AK111" i="36"/>
  <c r="AE111" i="36"/>
  <c r="AB111" i="36"/>
  <c r="Y111" i="36"/>
  <c r="U59" i="36" a="1"/>
  <c r="V59" i="36" s="1"/>
  <c r="V111" i="36" s="1"/>
  <c r="R59" i="36" a="1"/>
  <c r="O59" i="36" a="1"/>
  <c r="P59" i="36" s="1"/>
  <c r="P111" i="36" s="1"/>
  <c r="L59" i="36" a="1"/>
  <c r="M59" i="36" s="1"/>
  <c r="M111" i="36" s="1"/>
  <c r="I59" i="36" a="1"/>
  <c r="J59" i="36" s="1"/>
  <c r="J111" i="36" s="1"/>
  <c r="F59" i="36" a="1"/>
  <c r="C59" i="36" a="1"/>
  <c r="D59" i="36" s="1"/>
  <c r="D111" i="36" s="1"/>
  <c r="CM110" i="36"/>
  <c r="CD110" i="36"/>
  <c r="CA110" i="36"/>
  <c r="BU110" i="36"/>
  <c r="BR110" i="36"/>
  <c r="BO110" i="36"/>
  <c r="BL110" i="36"/>
  <c r="BH110" i="36"/>
  <c r="BF110" i="36"/>
  <c r="BC110" i="36"/>
  <c r="AZ110" i="36"/>
  <c r="AT110" i="36"/>
  <c r="AQ110" i="36"/>
  <c r="AH110" i="36"/>
  <c r="AE110" i="36"/>
  <c r="AB110" i="36"/>
  <c r="Y110" i="36"/>
  <c r="U58" i="36" a="1"/>
  <c r="V58" i="36" s="1"/>
  <c r="V110" i="36" s="1"/>
  <c r="R58" i="36" a="1"/>
  <c r="S58" i="36" s="1"/>
  <c r="S110" i="36" s="1"/>
  <c r="O58" i="36" a="1"/>
  <c r="P58" i="36" s="1"/>
  <c r="P110" i="36" s="1"/>
  <c r="L58" i="36" a="1"/>
  <c r="I58" i="36" a="1"/>
  <c r="J58" i="36" s="1"/>
  <c r="J110" i="36" s="1"/>
  <c r="F58" i="36" a="1"/>
  <c r="G58" i="36" s="1"/>
  <c r="G110" i="36" s="1"/>
  <c r="C58" i="36" a="1"/>
  <c r="D58" i="36" s="1"/>
  <c r="D110" i="36" s="1"/>
  <c r="CJ109" i="36"/>
  <c r="CG109" i="36"/>
  <c r="BX109" i="36"/>
  <c r="BU109" i="36"/>
  <c r="BO109" i="36"/>
  <c r="BL109" i="36"/>
  <c r="BI109" i="36"/>
  <c r="BF109" i="36"/>
  <c r="AZ109" i="36"/>
  <c r="AW109" i="36"/>
  <c r="AT109" i="36"/>
  <c r="AR109" i="36"/>
  <c r="AN109" i="36"/>
  <c r="AK109" i="36"/>
  <c r="AE109" i="36"/>
  <c r="AB109" i="36"/>
  <c r="Y109" i="36"/>
  <c r="U57" i="36" a="1"/>
  <c r="V57" i="36" s="1"/>
  <c r="V109" i="36" s="1"/>
  <c r="R57" i="36" a="1"/>
  <c r="S57" i="36" s="1"/>
  <c r="S109" i="36" s="1"/>
  <c r="O57" i="36" a="1"/>
  <c r="P57" i="36" s="1"/>
  <c r="P109" i="36" s="1"/>
  <c r="L57" i="36" a="1"/>
  <c r="M57" i="36" s="1"/>
  <c r="M109" i="36" s="1"/>
  <c r="I57" i="36" a="1"/>
  <c r="J57" i="36" s="1"/>
  <c r="J109" i="36" s="1"/>
  <c r="F57" i="36" a="1"/>
  <c r="C57" i="36" a="1"/>
  <c r="D57" i="36" s="1"/>
  <c r="D109" i="36" s="1"/>
  <c r="CM108" i="36"/>
  <c r="CJ108" i="36"/>
  <c r="CD108" i="36"/>
  <c r="CA108" i="36"/>
  <c r="BU108" i="36"/>
  <c r="BR108" i="36"/>
  <c r="BO108" i="36"/>
  <c r="BL108" i="36"/>
  <c r="BI108" i="36"/>
  <c r="BF108" i="36"/>
  <c r="BC108" i="36"/>
  <c r="AZ108" i="36"/>
  <c r="AV108" i="36"/>
  <c r="AT108" i="36"/>
  <c r="AQ108" i="36"/>
  <c r="AN108" i="36"/>
  <c r="AH108" i="36"/>
  <c r="AE108" i="36"/>
  <c r="U56" i="36" a="1"/>
  <c r="V56" i="36" s="1"/>
  <c r="V108" i="36" s="1"/>
  <c r="R56" i="36" a="1"/>
  <c r="S56" i="36" s="1"/>
  <c r="S108" i="36" s="1"/>
  <c r="O56" i="36" a="1"/>
  <c r="L56" i="36" a="1"/>
  <c r="M56" i="36" s="1"/>
  <c r="M108" i="36" s="1"/>
  <c r="I56" i="36" a="1"/>
  <c r="J56" i="36" s="1"/>
  <c r="J108" i="36" s="1"/>
  <c r="F56" i="36" a="1"/>
  <c r="G56" i="36" s="1"/>
  <c r="G108" i="36" s="1"/>
  <c r="C56" i="36" a="1"/>
  <c r="D56" i="36" s="1"/>
  <c r="D108" i="36" s="1"/>
  <c r="CJ107" i="36"/>
  <c r="CG107" i="36"/>
  <c r="CD107" i="36"/>
  <c r="BX107" i="36"/>
  <c r="BU107" i="36"/>
  <c r="BO107" i="36"/>
  <c r="BL107" i="36"/>
  <c r="BI107" i="36"/>
  <c r="BF107" i="36"/>
  <c r="BC107" i="36"/>
  <c r="AZ107" i="36"/>
  <c r="AW107" i="36"/>
  <c r="AT107" i="36"/>
  <c r="AN107" i="36"/>
  <c r="AK107" i="36"/>
  <c r="AH107" i="36"/>
  <c r="AF107" i="36"/>
  <c r="AB107" i="36"/>
  <c r="Y107" i="36"/>
  <c r="U55" i="36" a="1"/>
  <c r="R55" i="36" a="1"/>
  <c r="S55" i="36" s="1"/>
  <c r="S107" i="36" s="1"/>
  <c r="O55" i="36" a="1"/>
  <c r="P55" i="36" s="1"/>
  <c r="P107" i="36" s="1"/>
  <c r="L55" i="36" a="1"/>
  <c r="M55" i="36" s="1"/>
  <c r="M107" i="36" s="1"/>
  <c r="I55" i="36" a="1"/>
  <c r="J55" i="36" s="1"/>
  <c r="J107" i="36" s="1"/>
  <c r="F55" i="36" a="1"/>
  <c r="C55" i="36" a="1"/>
  <c r="D55" i="36" s="1"/>
  <c r="D107" i="36" s="1"/>
  <c r="CM106" i="36"/>
  <c r="CJ106" i="36"/>
  <c r="CD106" i="36"/>
  <c r="CA106" i="36"/>
  <c r="BX106" i="36"/>
  <c r="BR106" i="36"/>
  <c r="BO106" i="36"/>
  <c r="BI106" i="36"/>
  <c r="BF106" i="36"/>
  <c r="BC106" i="36"/>
  <c r="AZ106" i="36"/>
  <c r="AW106" i="36"/>
  <c r="AT106" i="36"/>
  <c r="AQ106" i="36"/>
  <c r="AN106" i="36"/>
  <c r="AJ106" i="36"/>
  <c r="AH106" i="36"/>
  <c r="AE106" i="36"/>
  <c r="AB106" i="36"/>
  <c r="U54" i="36" a="1"/>
  <c r="V54" i="36" s="1"/>
  <c r="V106" i="36" s="1"/>
  <c r="R54" i="36" a="1"/>
  <c r="S54" i="36" s="1"/>
  <c r="S106" i="36" s="1"/>
  <c r="O54" i="36" a="1"/>
  <c r="L54" i="36" a="1"/>
  <c r="I54" i="36" a="1"/>
  <c r="J54" i="36" s="1"/>
  <c r="J106" i="36" s="1"/>
  <c r="F54" i="36" a="1"/>
  <c r="G54" i="36" s="1"/>
  <c r="G106" i="36" s="1"/>
  <c r="C54" i="36" a="1"/>
  <c r="CM105" i="36"/>
  <c r="CJ105" i="36"/>
  <c r="CG105" i="36"/>
  <c r="CD105" i="36"/>
  <c r="BX105" i="36"/>
  <c r="BU105" i="36"/>
  <c r="BR105" i="36"/>
  <c r="BL105" i="36"/>
  <c r="BI105" i="36"/>
  <c r="BC105" i="36"/>
  <c r="AZ105" i="36"/>
  <c r="AW105" i="36"/>
  <c r="AT105" i="36"/>
  <c r="AQ105" i="36"/>
  <c r="AN105" i="36"/>
  <c r="AK105" i="36"/>
  <c r="AH105" i="36"/>
  <c r="AB105" i="36"/>
  <c r="Y105" i="36"/>
  <c r="U53" i="36" a="1"/>
  <c r="V53" i="36" s="1"/>
  <c r="V105" i="36" s="1"/>
  <c r="R53" i="36" a="1"/>
  <c r="T53" i="36" s="1"/>
  <c r="T105" i="36" s="1"/>
  <c r="O53" i="36" a="1"/>
  <c r="P53" i="36" s="1"/>
  <c r="P105" i="36" s="1"/>
  <c r="L53" i="36" a="1"/>
  <c r="M53" i="36" s="1"/>
  <c r="M105" i="36" s="1"/>
  <c r="I53" i="36" a="1"/>
  <c r="F53" i="36" a="1"/>
  <c r="G53" i="36" s="1"/>
  <c r="G105" i="36" s="1"/>
  <c r="C53" i="36" a="1"/>
  <c r="D53" i="36" s="1"/>
  <c r="D105" i="36" s="1"/>
  <c r="CD104" i="36"/>
  <c r="CA104" i="36"/>
  <c r="BX104" i="36"/>
  <c r="BR61" i="36"/>
  <c r="BO104" i="36"/>
  <c r="BL61" i="36"/>
  <c r="BF104" i="36"/>
  <c r="BC104" i="36"/>
  <c r="U52" i="36" a="1"/>
  <c r="V52" i="36" s="1"/>
  <c r="R52" i="36" a="1"/>
  <c r="S52" i="36" s="1"/>
  <c r="O52" i="36" a="1"/>
  <c r="L52" i="36" a="1"/>
  <c r="I52" i="36" a="1"/>
  <c r="J52" i="36" s="1"/>
  <c r="F52" i="36" a="1"/>
  <c r="G52" i="36" s="1"/>
  <c r="C52" i="36" a="1"/>
  <c r="CD114" i="36" l="1"/>
  <c r="BT61" i="39"/>
  <c r="AO104" i="39"/>
  <c r="AO114" i="39" s="1"/>
  <c r="BO61" i="39"/>
  <c r="X76" i="39" s="1"/>
  <c r="CI104" i="39"/>
  <c r="CI114" i="39" s="1"/>
  <c r="CI116" i="39" s="1"/>
  <c r="BM104" i="39"/>
  <c r="BM114" i="39" s="1"/>
  <c r="BW61" i="39"/>
  <c r="BP104" i="39"/>
  <c r="BP114" i="39" s="1"/>
  <c r="BN116" i="39" s="1"/>
  <c r="CN104" i="39"/>
  <c r="CN114" i="39" s="1"/>
  <c r="CL116" i="39" s="1"/>
  <c r="BU61" i="39"/>
  <c r="Z73" i="39" s="1"/>
  <c r="BE61" i="39"/>
  <c r="BK104" i="38"/>
  <c r="BK114" i="38" s="1"/>
  <c r="BF61" i="38"/>
  <c r="BM104" i="38"/>
  <c r="BM114" i="38" s="1"/>
  <c r="AY61" i="38"/>
  <c r="S72" i="38" s="1"/>
  <c r="CJ61" i="38"/>
  <c r="BQ61" i="38"/>
  <c r="Y77" i="38" s="1"/>
  <c r="CE61" i="38"/>
  <c r="J61" i="39"/>
  <c r="W61" i="39"/>
  <c r="AH61" i="38"/>
  <c r="L61" i="38"/>
  <c r="J114" i="38"/>
  <c r="L130" i="38" s="1"/>
  <c r="P114" i="38"/>
  <c r="L132" i="38" s="1"/>
  <c r="Y61" i="38"/>
  <c r="P114" i="39"/>
  <c r="L132" i="39" s="1"/>
  <c r="V114" i="39"/>
  <c r="K61" i="39"/>
  <c r="Q61" i="39"/>
  <c r="AJ61" i="38"/>
  <c r="Q114" i="38"/>
  <c r="M132" i="38" s="1"/>
  <c r="N114" i="39"/>
  <c r="M131" i="39" s="1"/>
  <c r="D114" i="39"/>
  <c r="L128" i="39" s="1"/>
  <c r="H61" i="39"/>
  <c r="O61" i="39"/>
  <c r="E61" i="38"/>
  <c r="J61" i="38"/>
  <c r="S61" i="38"/>
  <c r="F61" i="38"/>
  <c r="AD61" i="38"/>
  <c r="E114" i="38"/>
  <c r="AB114" i="38"/>
  <c r="Z114" i="38"/>
  <c r="AF114" i="38"/>
  <c r="H114" i="38"/>
  <c r="M129" i="38" s="1"/>
  <c r="W61" i="38"/>
  <c r="V61" i="38"/>
  <c r="I61" i="38"/>
  <c r="AC61" i="38"/>
  <c r="BB61" i="39"/>
  <c r="AL61" i="39"/>
  <c r="M114" i="39"/>
  <c r="L131" i="39" s="1"/>
  <c r="AU61" i="39"/>
  <c r="Q76" i="39" s="1"/>
  <c r="AA61" i="38"/>
  <c r="CG61" i="39"/>
  <c r="J114" i="39"/>
  <c r="L130" i="39" s="1"/>
  <c r="G114" i="39"/>
  <c r="L129" i="39" s="1"/>
  <c r="C61" i="39"/>
  <c r="I61" i="39"/>
  <c r="G61" i="39"/>
  <c r="N61" i="39"/>
  <c r="L61" i="39"/>
  <c r="S61" i="39"/>
  <c r="Y86" i="40"/>
  <c r="D61" i="39"/>
  <c r="F61" i="39"/>
  <c r="AL61" i="38"/>
  <c r="H61" i="38"/>
  <c r="P61" i="39"/>
  <c r="AK61" i="38"/>
  <c r="M61" i="38"/>
  <c r="CK61" i="38"/>
  <c r="X61" i="38"/>
  <c r="AI114" i="38"/>
  <c r="U114" i="38"/>
  <c r="K134" i="38" s="1"/>
  <c r="N114" i="38"/>
  <c r="M131" i="38" s="1"/>
  <c r="T114" i="38"/>
  <c r="M133" i="38" s="1"/>
  <c r="D61" i="38"/>
  <c r="C61" i="38"/>
  <c r="AG61" i="38"/>
  <c r="O61" i="38"/>
  <c r="S114" i="39"/>
  <c r="L133" i="39" s="1"/>
  <c r="BA61" i="39"/>
  <c r="Q104" i="39"/>
  <c r="Q114" i="39" s="1"/>
  <c r="M132" i="39" s="1"/>
  <c r="BC61" i="39"/>
  <c r="T75" i="39" s="1"/>
  <c r="E61" i="39"/>
  <c r="Y90" i="40"/>
  <c r="T61" i="39"/>
  <c r="AB61" i="38"/>
  <c r="T61" i="38"/>
  <c r="Z61" i="38"/>
  <c r="AI61" i="38"/>
  <c r="R61" i="39"/>
  <c r="AE61" i="38"/>
  <c r="G61" i="38"/>
  <c r="R61" i="38"/>
  <c r="W114" i="38"/>
  <c r="AL114" i="38"/>
  <c r="K61" i="38"/>
  <c r="P61" i="38"/>
  <c r="O71" i="39"/>
  <c r="O75" i="39"/>
  <c r="O69" i="39"/>
  <c r="O70" i="39"/>
  <c r="O72" i="39"/>
  <c r="O76" i="39"/>
  <c r="O73" i="39"/>
  <c r="O77" i="39"/>
  <c r="O74" i="39"/>
  <c r="AW61" i="39"/>
  <c r="R77" i="39" s="1"/>
  <c r="U61" i="39"/>
  <c r="Q61" i="38"/>
  <c r="M61" i="39"/>
  <c r="N61" i="38"/>
  <c r="V61" i="39"/>
  <c r="U61" i="38"/>
  <c r="AF61" i="38"/>
  <c r="L114" i="39"/>
  <c r="R114" i="39"/>
  <c r="I114" i="39"/>
  <c r="F114" i="39"/>
  <c r="L157" i="40"/>
  <c r="M158" i="40"/>
  <c r="L159" i="40"/>
  <c r="Y93" i="40"/>
  <c r="Y88" i="40"/>
  <c r="L158" i="40"/>
  <c r="Y84" i="40"/>
  <c r="M157" i="40"/>
  <c r="Y83" i="40"/>
  <c r="R145" i="40"/>
  <c r="N162" i="40" s="1"/>
  <c r="U104" i="39"/>
  <c r="K104" i="39"/>
  <c r="K114" i="39" s="1"/>
  <c r="M130" i="39" s="1"/>
  <c r="H104" i="39"/>
  <c r="AS61" i="39"/>
  <c r="C104" i="39"/>
  <c r="T104" i="39"/>
  <c r="T114" i="39" s="1"/>
  <c r="M133" i="39" s="1"/>
  <c r="AY61" i="39"/>
  <c r="AP61" i="39"/>
  <c r="P72" i="39" s="1"/>
  <c r="O104" i="39"/>
  <c r="W104" i="39"/>
  <c r="W114" i="39" s="1"/>
  <c r="M134" i="39" s="1"/>
  <c r="E104" i="39"/>
  <c r="E114" i="39" s="1"/>
  <c r="M128" i="39" s="1"/>
  <c r="F92" i="40"/>
  <c r="H95" i="40"/>
  <c r="E86" i="40"/>
  <c r="H91" i="40"/>
  <c r="E95" i="40"/>
  <c r="F89" i="40"/>
  <c r="H82" i="40"/>
  <c r="E85" i="40"/>
  <c r="H93" i="40"/>
  <c r="X145" i="40"/>
  <c r="H90" i="40"/>
  <c r="H86" i="40"/>
  <c r="H94" i="40"/>
  <c r="O145" i="40"/>
  <c r="N161" i="40" s="1"/>
  <c r="H96" i="40"/>
  <c r="E88" i="40"/>
  <c r="D104" i="38"/>
  <c r="D114" i="38" s="1"/>
  <c r="L128" i="38" s="1"/>
  <c r="N94" i="40"/>
  <c r="N90" i="40"/>
  <c r="N86" i="40"/>
  <c r="N95" i="40"/>
  <c r="N85" i="40"/>
  <c r="N83" i="40"/>
  <c r="N93" i="40"/>
  <c r="N84" i="40"/>
  <c r="N97" i="40"/>
  <c r="N88" i="40"/>
  <c r="N91" i="40"/>
  <c r="N89" i="40"/>
  <c r="N82" i="40"/>
  <c r="N81" i="40"/>
  <c r="N80" i="40"/>
  <c r="N87" i="40"/>
  <c r="N92" i="40"/>
  <c r="N96" i="40"/>
  <c r="W98" i="40"/>
  <c r="W110" i="40"/>
  <c r="W111" i="40" s="1"/>
  <c r="C96" i="40"/>
  <c r="C92" i="40"/>
  <c r="C88" i="40"/>
  <c r="C84" i="40"/>
  <c r="C97" i="40"/>
  <c r="C93" i="40"/>
  <c r="C89" i="40"/>
  <c r="C85" i="40"/>
  <c r="C81" i="40"/>
  <c r="C90" i="40"/>
  <c r="C91" i="40"/>
  <c r="C83" i="40"/>
  <c r="C86" i="40"/>
  <c r="C82" i="40"/>
  <c r="C95" i="40"/>
  <c r="C94" i="40"/>
  <c r="C87" i="40"/>
  <c r="C80" i="40"/>
  <c r="Q95" i="40"/>
  <c r="Q91" i="40"/>
  <c r="Q87" i="40"/>
  <c r="Q83" i="40"/>
  <c r="Q96" i="40"/>
  <c r="Q92" i="40"/>
  <c r="Q88" i="40"/>
  <c r="Q84" i="40"/>
  <c r="Q80" i="40"/>
  <c r="Q97" i="40"/>
  <c r="Q90" i="40"/>
  <c r="Q89" i="40"/>
  <c r="Q94" i="40"/>
  <c r="Q85" i="40"/>
  <c r="Q82" i="40"/>
  <c r="Q81" i="40"/>
  <c r="Q93" i="40"/>
  <c r="Q86" i="40"/>
  <c r="F85" i="40"/>
  <c r="F96" i="40"/>
  <c r="F94" i="40"/>
  <c r="J85" i="40"/>
  <c r="J95" i="40"/>
  <c r="T97" i="40"/>
  <c r="T93" i="40"/>
  <c r="T89" i="40"/>
  <c r="T85" i="40"/>
  <c r="T94" i="40"/>
  <c r="T86" i="40"/>
  <c r="T80" i="40"/>
  <c r="T82" i="40"/>
  <c r="T91" i="40"/>
  <c r="T81" i="40"/>
  <c r="T90" i="40"/>
  <c r="T87" i="40"/>
  <c r="T96" i="40"/>
  <c r="T95" i="40"/>
  <c r="T92" i="40"/>
  <c r="T84" i="40"/>
  <c r="T88" i="40"/>
  <c r="T83" i="40"/>
  <c r="BW145" i="40"/>
  <c r="AV145" i="40"/>
  <c r="BT145" i="40"/>
  <c r="AS114" i="38"/>
  <c r="CC61" i="39"/>
  <c r="CE61" i="39"/>
  <c r="K157" i="40"/>
  <c r="AS145" i="40"/>
  <c r="F83" i="40"/>
  <c r="F97" i="40"/>
  <c r="S96" i="40"/>
  <c r="S92" i="40"/>
  <c r="S88" i="40"/>
  <c r="S84" i="40"/>
  <c r="S80" i="40"/>
  <c r="S97" i="40"/>
  <c r="S93" i="40"/>
  <c r="S89" i="40"/>
  <c r="S85" i="40"/>
  <c r="S81" i="40"/>
  <c r="S91" i="40"/>
  <c r="S86" i="40"/>
  <c r="S90" i="40"/>
  <c r="S87" i="40"/>
  <c r="S95" i="40"/>
  <c r="S94" i="40"/>
  <c r="S82" i="40"/>
  <c r="S83" i="40"/>
  <c r="J89" i="40"/>
  <c r="J82" i="40"/>
  <c r="BB145" i="40"/>
  <c r="H92" i="40"/>
  <c r="H87" i="40"/>
  <c r="K96" i="40"/>
  <c r="K92" i="40"/>
  <c r="K88" i="40"/>
  <c r="K84" i="40"/>
  <c r="K80" i="40"/>
  <c r="K97" i="40"/>
  <c r="K93" i="40"/>
  <c r="K89" i="40"/>
  <c r="K85" i="40"/>
  <c r="K81" i="40"/>
  <c r="K94" i="40"/>
  <c r="K95" i="40"/>
  <c r="K90" i="40"/>
  <c r="K87" i="40"/>
  <c r="K83" i="40"/>
  <c r="K82" i="40"/>
  <c r="K91" i="40"/>
  <c r="K86" i="40"/>
  <c r="U98" i="40"/>
  <c r="U110" i="40"/>
  <c r="U111" i="40" s="1"/>
  <c r="Y97" i="40"/>
  <c r="Y92" i="40"/>
  <c r="R96" i="40"/>
  <c r="R92" i="40"/>
  <c r="R88" i="40"/>
  <c r="R84" i="40"/>
  <c r="R97" i="40"/>
  <c r="R87" i="40"/>
  <c r="R86" i="40"/>
  <c r="R81" i="40"/>
  <c r="R85" i="40"/>
  <c r="R83" i="40"/>
  <c r="R82" i="40"/>
  <c r="R89" i="40"/>
  <c r="R93" i="40"/>
  <c r="R91" i="40"/>
  <c r="R80" i="40"/>
  <c r="R95" i="40"/>
  <c r="R94" i="40"/>
  <c r="R90" i="40"/>
  <c r="Z96" i="40"/>
  <c r="Z92" i="40"/>
  <c r="Z88" i="40"/>
  <c r="Z84" i="40"/>
  <c r="Z97" i="40"/>
  <c r="Z91" i="40"/>
  <c r="Z83" i="40"/>
  <c r="Z90" i="40"/>
  <c r="Z95" i="40"/>
  <c r="Z87" i="40"/>
  <c r="Z82" i="40"/>
  <c r="Z81" i="40"/>
  <c r="Z94" i="40"/>
  <c r="Z89" i="40"/>
  <c r="Z85" i="40"/>
  <c r="Z80" i="40"/>
  <c r="Z86" i="40"/>
  <c r="Z93" i="40"/>
  <c r="E80" i="40"/>
  <c r="E94" i="40"/>
  <c r="AH104" i="38"/>
  <c r="AH114" i="38" s="1"/>
  <c r="AF110" i="40"/>
  <c r="AF111" i="40" s="1"/>
  <c r="AF98" i="40"/>
  <c r="F88" i="40"/>
  <c r="F91" i="40"/>
  <c r="AY145" i="40"/>
  <c r="J84" i="40"/>
  <c r="J91" i="40"/>
  <c r="AD145" i="40"/>
  <c r="AA145" i="40"/>
  <c r="V98" i="40"/>
  <c r="V110" i="40"/>
  <c r="V111" i="40" s="1"/>
  <c r="AJ145" i="40"/>
  <c r="E87" i="40"/>
  <c r="E81" i="40"/>
  <c r="C104" i="38"/>
  <c r="C114" i="38" s="1"/>
  <c r="K128" i="38" s="1"/>
  <c r="BS61" i="39"/>
  <c r="BQ61" i="39"/>
  <c r="D97" i="40"/>
  <c r="D93" i="40"/>
  <c r="D89" i="40"/>
  <c r="D85" i="40"/>
  <c r="D87" i="40"/>
  <c r="D83" i="40"/>
  <c r="D86" i="40"/>
  <c r="D84" i="40"/>
  <c r="D92" i="40"/>
  <c r="D82" i="40"/>
  <c r="D81" i="40"/>
  <c r="D96" i="40"/>
  <c r="D95" i="40"/>
  <c r="D94" i="40"/>
  <c r="D90" i="40"/>
  <c r="D80" i="40"/>
  <c r="D91" i="40"/>
  <c r="D88" i="40"/>
  <c r="AG145" i="40"/>
  <c r="G94" i="40"/>
  <c r="G90" i="40"/>
  <c r="G86" i="40"/>
  <c r="G82" i="40"/>
  <c r="G95" i="40"/>
  <c r="G91" i="40"/>
  <c r="G87" i="40"/>
  <c r="G83" i="40"/>
  <c r="G92" i="40"/>
  <c r="G80" i="40"/>
  <c r="G88" i="40"/>
  <c r="G84" i="40"/>
  <c r="G85" i="40"/>
  <c r="G81" i="40"/>
  <c r="G89" i="40"/>
  <c r="G97" i="40"/>
  <c r="G96" i="40"/>
  <c r="G93" i="40"/>
  <c r="X110" i="40"/>
  <c r="X111" i="40" s="1"/>
  <c r="X98" i="40"/>
  <c r="L97" i="40"/>
  <c r="L93" i="40"/>
  <c r="L89" i="40"/>
  <c r="L85" i="40"/>
  <c r="L94" i="40"/>
  <c r="L91" i="40"/>
  <c r="L82" i="40"/>
  <c r="L90" i="40"/>
  <c r="L83" i="40"/>
  <c r="L96" i="40"/>
  <c r="L95" i="40"/>
  <c r="L92" i="40"/>
  <c r="L88" i="40"/>
  <c r="L84" i="40"/>
  <c r="L86" i="40"/>
  <c r="L81" i="40"/>
  <c r="L87" i="40"/>
  <c r="L80" i="40"/>
  <c r="F80" i="40"/>
  <c r="F84" i="40"/>
  <c r="AC97" i="40"/>
  <c r="AC93" i="40"/>
  <c r="AC89" i="40"/>
  <c r="AC85" i="40"/>
  <c r="AC81" i="40"/>
  <c r="AC94" i="40"/>
  <c r="AC90" i="40"/>
  <c r="AC86" i="40"/>
  <c r="AC82" i="40"/>
  <c r="AC95" i="40"/>
  <c r="AC87" i="40"/>
  <c r="AC96" i="40"/>
  <c r="AC92" i="40"/>
  <c r="AC83" i="40"/>
  <c r="AC88" i="40"/>
  <c r="AC84" i="40"/>
  <c r="AC80" i="40"/>
  <c r="AC91" i="40"/>
  <c r="J87" i="40"/>
  <c r="J97" i="40"/>
  <c r="H97" i="40"/>
  <c r="H81" i="40"/>
  <c r="AE98" i="40"/>
  <c r="AE110" i="40"/>
  <c r="AE111" i="40" s="1"/>
  <c r="Y94" i="40"/>
  <c r="Y87" i="40"/>
  <c r="P110" i="40"/>
  <c r="P111" i="40" s="1"/>
  <c r="P98" i="40"/>
  <c r="E96" i="40"/>
  <c r="E89" i="40"/>
  <c r="V104" i="38"/>
  <c r="M97" i="40"/>
  <c r="M93" i="40"/>
  <c r="M89" i="40"/>
  <c r="M85" i="40"/>
  <c r="M81" i="40"/>
  <c r="M94" i="40"/>
  <c r="M90" i="40"/>
  <c r="M86" i="40"/>
  <c r="M82" i="40"/>
  <c r="M95" i="40"/>
  <c r="M88" i="40"/>
  <c r="M96" i="40"/>
  <c r="M87" i="40"/>
  <c r="M92" i="40"/>
  <c r="M84" i="40"/>
  <c r="M83" i="40"/>
  <c r="M91" i="40"/>
  <c r="M80" i="40"/>
  <c r="J94" i="40"/>
  <c r="J81" i="40"/>
  <c r="O104" i="38"/>
  <c r="O114" i="38" s="1"/>
  <c r="K132" i="38" s="1"/>
  <c r="AG104" i="38"/>
  <c r="AT61" i="38"/>
  <c r="K104" i="38"/>
  <c r="K114" i="38" s="1"/>
  <c r="M130" i="38" s="1"/>
  <c r="AA104" i="38"/>
  <c r="AA114" i="38" s="1"/>
  <c r="AD98" i="40"/>
  <c r="AD110" i="40"/>
  <c r="AD111" i="40" s="1"/>
  <c r="U145" i="40"/>
  <c r="O98" i="40"/>
  <c r="O110" i="40"/>
  <c r="O111" i="40" s="1"/>
  <c r="F87" i="40"/>
  <c r="F95" i="40"/>
  <c r="CC145" i="40"/>
  <c r="J80" i="40"/>
  <c r="J88" i="40"/>
  <c r="H83" i="40"/>
  <c r="H88" i="40"/>
  <c r="Y89" i="40"/>
  <c r="Y85" i="40"/>
  <c r="Y91" i="40"/>
  <c r="E84" i="40"/>
  <c r="E92" i="40"/>
  <c r="E93" i="40"/>
  <c r="I145" i="40"/>
  <c r="N159" i="40" s="1"/>
  <c r="I104" i="38"/>
  <c r="L145" i="40"/>
  <c r="N160" i="40" s="1"/>
  <c r="K160" i="40"/>
  <c r="F81" i="40"/>
  <c r="F86" i="40"/>
  <c r="J86" i="40"/>
  <c r="J90" i="40"/>
  <c r="J92" i="40"/>
  <c r="H85" i="40"/>
  <c r="H80" i="40"/>
  <c r="BQ145" i="40"/>
  <c r="Y81" i="40"/>
  <c r="Y80" i="40"/>
  <c r="Y95" i="40"/>
  <c r="E91" i="40"/>
  <c r="E82" i="40"/>
  <c r="E97" i="40"/>
  <c r="AC104" i="38"/>
  <c r="AC114" i="38" s="1"/>
  <c r="BB116" i="39"/>
  <c r="I95" i="40"/>
  <c r="I91" i="40"/>
  <c r="I87" i="40"/>
  <c r="I83" i="40"/>
  <c r="I96" i="40"/>
  <c r="I92" i="40"/>
  <c r="I88" i="40"/>
  <c r="I84" i="40"/>
  <c r="I80" i="40"/>
  <c r="I86" i="40"/>
  <c r="I94" i="40"/>
  <c r="I85" i="40"/>
  <c r="I90" i="40"/>
  <c r="I97" i="40"/>
  <c r="I93" i="40"/>
  <c r="I89" i="40"/>
  <c r="I82" i="40"/>
  <c r="I81" i="40"/>
  <c r="F82" i="40"/>
  <c r="F93" i="40"/>
  <c r="J83" i="40"/>
  <c r="J93" i="40"/>
  <c r="H84" i="40"/>
  <c r="AA96" i="40"/>
  <c r="AA92" i="40"/>
  <c r="AA88" i="40"/>
  <c r="AA84" i="40"/>
  <c r="AA80" i="40"/>
  <c r="AA97" i="40"/>
  <c r="AA93" i="40"/>
  <c r="AA89" i="40"/>
  <c r="AA85" i="40"/>
  <c r="AA81" i="40"/>
  <c r="AA94" i="40"/>
  <c r="AA95" i="40"/>
  <c r="AA87" i="40"/>
  <c r="AA90" i="40"/>
  <c r="AA83" i="40"/>
  <c r="AA82" i="40"/>
  <c r="AA86" i="40"/>
  <c r="AA91" i="40"/>
  <c r="AB98" i="40"/>
  <c r="AB110" i="40"/>
  <c r="AB111" i="40" s="1"/>
  <c r="Y82" i="40"/>
  <c r="E83" i="40"/>
  <c r="F145" i="40"/>
  <c r="N158" i="40" s="1"/>
  <c r="AD114" i="39"/>
  <c r="Y114" i="39"/>
  <c r="Z61" i="39"/>
  <c r="Z114" i="39"/>
  <c r="P76" i="39"/>
  <c r="P69" i="39"/>
  <c r="P70" i="39"/>
  <c r="P73" i="39"/>
  <c r="P75" i="39"/>
  <c r="P77" i="39"/>
  <c r="P74" i="39"/>
  <c r="AY116" i="39"/>
  <c r="AC114" i="39"/>
  <c r="AP116" i="39"/>
  <c r="AG61" i="39"/>
  <c r="AM116" i="39"/>
  <c r="AK61" i="39"/>
  <c r="AD75" i="39"/>
  <c r="AD71" i="39"/>
  <c r="AD77" i="39"/>
  <c r="AD74" i="39"/>
  <c r="AD76" i="39"/>
  <c r="AD72" i="39"/>
  <c r="AD73" i="39"/>
  <c r="AD69" i="39"/>
  <c r="AD70" i="39"/>
  <c r="V75" i="39"/>
  <c r="V71" i="39"/>
  <c r="V73" i="39"/>
  <c r="V77" i="39"/>
  <c r="V69" i="39"/>
  <c r="V74" i="39"/>
  <c r="V70" i="39"/>
  <c r="V76" i="39"/>
  <c r="V72" i="39"/>
  <c r="AF61" i="39"/>
  <c r="CC116" i="39"/>
  <c r="AG114" i="39"/>
  <c r="AH61" i="39"/>
  <c r="AK114" i="39"/>
  <c r="BQ116" i="39"/>
  <c r="AI61" i="39"/>
  <c r="X75" i="39"/>
  <c r="X77" i="39"/>
  <c r="X74" i="39"/>
  <c r="X71" i="39"/>
  <c r="CF116" i="39"/>
  <c r="BH116" i="39"/>
  <c r="AJ61" i="39"/>
  <c r="AF114" i="39"/>
  <c r="AB61" i="39"/>
  <c r="AH114" i="39"/>
  <c r="Q75" i="39"/>
  <c r="Q69" i="39"/>
  <c r="AE61" i="39"/>
  <c r="AI114" i="39"/>
  <c r="AE74" i="39"/>
  <c r="AE75" i="39"/>
  <c r="AE76" i="39"/>
  <c r="AE72" i="39"/>
  <c r="AE77" i="39"/>
  <c r="AE73" i="39"/>
  <c r="AE69" i="39"/>
  <c r="AE71" i="39"/>
  <c r="AE70" i="39"/>
  <c r="CK112" i="36"/>
  <c r="BE61" i="38"/>
  <c r="AB74" i="39"/>
  <c r="AB70" i="39"/>
  <c r="AB77" i="39"/>
  <c r="AB76" i="39"/>
  <c r="AB72" i="39"/>
  <c r="AB71" i="39"/>
  <c r="AB73" i="39"/>
  <c r="AB69" i="39"/>
  <c r="AB75" i="39"/>
  <c r="AD61" i="39"/>
  <c r="T70" i="39"/>
  <c r="AB114" i="39"/>
  <c r="AS116" i="39"/>
  <c r="AE114" i="39"/>
  <c r="AA76" i="39"/>
  <c r="AA72" i="39"/>
  <c r="AA77" i="39"/>
  <c r="AA73" i="39"/>
  <c r="AA74" i="39"/>
  <c r="AA75" i="39"/>
  <c r="AA71" i="39"/>
  <c r="AA69" i="39"/>
  <c r="AA70" i="39"/>
  <c r="AA61" i="39"/>
  <c r="BZ116" i="39"/>
  <c r="U77" i="39"/>
  <c r="U73" i="39"/>
  <c r="U74" i="39"/>
  <c r="U75" i="39"/>
  <c r="U76" i="39"/>
  <c r="U72" i="39"/>
  <c r="U71" i="39"/>
  <c r="U69" i="39"/>
  <c r="U70" i="39"/>
  <c r="BW116" i="39"/>
  <c r="AA114" i="39"/>
  <c r="Z77" i="39"/>
  <c r="Z70" i="39"/>
  <c r="Z71" i="39"/>
  <c r="R76" i="39"/>
  <c r="R75" i="39"/>
  <c r="X61" i="39"/>
  <c r="BE116" i="39"/>
  <c r="W74" i="39"/>
  <c r="W75" i="39"/>
  <c r="W76" i="39"/>
  <c r="W72" i="39"/>
  <c r="W77" i="39"/>
  <c r="W73" i="39"/>
  <c r="W69" i="39"/>
  <c r="W70" i="39"/>
  <c r="W71" i="39"/>
  <c r="AF76" i="39"/>
  <c r="AF72" i="39"/>
  <c r="AF74" i="39"/>
  <c r="AF71" i="39"/>
  <c r="AF73" i="39"/>
  <c r="AF69" i="39"/>
  <c r="AF70" i="39"/>
  <c r="AF75" i="39"/>
  <c r="AF77" i="39"/>
  <c r="BT116" i="39"/>
  <c r="AV116" i="39"/>
  <c r="X114" i="39"/>
  <c r="Y61" i="39"/>
  <c r="S76" i="39"/>
  <c r="S72" i="39"/>
  <c r="S77" i="39"/>
  <c r="S74" i="39"/>
  <c r="S75" i="39"/>
  <c r="S71" i="39"/>
  <c r="S73" i="39"/>
  <c r="S69" i="39"/>
  <c r="S70" i="39"/>
  <c r="BK116" i="39"/>
  <c r="AC61" i="39"/>
  <c r="L134" i="39"/>
  <c r="R104" i="38"/>
  <c r="R114" i="38" s="1"/>
  <c r="AN61" i="38"/>
  <c r="BH104" i="38"/>
  <c r="BH114" i="38" s="1"/>
  <c r="BH61" i="38"/>
  <c r="L104" i="38"/>
  <c r="L114" i="38" s="1"/>
  <c r="AT114" i="38"/>
  <c r="AR114" i="38"/>
  <c r="BK116" i="38"/>
  <c r="AN114" i="38"/>
  <c r="CG104" i="38"/>
  <c r="CG114" i="38" s="1"/>
  <c r="CG61" i="38"/>
  <c r="AK104" i="38"/>
  <c r="BB104" i="38"/>
  <c r="BB114" i="38" s="1"/>
  <c r="BB61" i="38"/>
  <c r="AU114" i="38"/>
  <c r="AT104" i="36"/>
  <c r="W76" i="38"/>
  <c r="W73" i="38"/>
  <c r="W74" i="38"/>
  <c r="W70" i="38"/>
  <c r="W69" i="38"/>
  <c r="W77" i="38"/>
  <c r="W72" i="38"/>
  <c r="W75" i="38"/>
  <c r="W71" i="38"/>
  <c r="CA104" i="38"/>
  <c r="CA114" i="38" s="1"/>
  <c r="CA61" i="38"/>
  <c r="AE104" i="38"/>
  <c r="AV61" i="38"/>
  <c r="AV104" i="38"/>
  <c r="AV114" i="38" s="1"/>
  <c r="AS61" i="38"/>
  <c r="AU61" i="38"/>
  <c r="M134" i="38"/>
  <c r="AM61" i="38"/>
  <c r="BU104" i="38"/>
  <c r="BU114" i="38" s="1"/>
  <c r="BU61" i="38"/>
  <c r="Y104" i="38"/>
  <c r="AP104" i="38"/>
  <c r="AP114" i="38" s="1"/>
  <c r="AP61" i="38"/>
  <c r="AO61" i="38"/>
  <c r="AC75" i="38"/>
  <c r="AC72" i="38"/>
  <c r="AC73" i="38"/>
  <c r="AC69" i="38"/>
  <c r="AC71" i="38"/>
  <c r="X104" i="36"/>
  <c r="BD105" i="36"/>
  <c r="AM114" i="38"/>
  <c r="BO104" i="38"/>
  <c r="BO114" i="38" s="1"/>
  <c r="BO61" i="38"/>
  <c r="S104" i="38"/>
  <c r="AE76" i="38"/>
  <c r="AE77" i="38"/>
  <c r="AE74" i="38"/>
  <c r="AE69" i="38"/>
  <c r="AE72" i="38"/>
  <c r="CL104" i="38"/>
  <c r="CL114" i="38" s="1"/>
  <c r="CL61" i="38"/>
  <c r="AJ104" i="38"/>
  <c r="AJ114" i="38" s="1"/>
  <c r="AO114" i="38"/>
  <c r="CC116" i="38"/>
  <c r="BT104" i="38"/>
  <c r="BT114" i="38" s="1"/>
  <c r="BT61" i="38"/>
  <c r="CM104" i="38"/>
  <c r="CM114" i="38" s="1"/>
  <c r="CM61" i="38"/>
  <c r="AQ104" i="38"/>
  <c r="AQ114" i="38" s="1"/>
  <c r="AQ61" i="38"/>
  <c r="F104" i="38"/>
  <c r="F114" i="38" s="1"/>
  <c r="AB104" i="36"/>
  <c r="G104" i="36"/>
  <c r="AE104" i="36"/>
  <c r="AA71" i="38"/>
  <c r="AA75" i="38"/>
  <c r="AA72" i="38"/>
  <c r="AA76" i="38"/>
  <c r="AA74" i="38"/>
  <c r="AA70" i="38"/>
  <c r="AA69" i="38"/>
  <c r="AA73" i="38"/>
  <c r="AA77" i="38"/>
  <c r="BI104" i="38"/>
  <c r="BI114" i="38" s="1"/>
  <c r="BI61" i="38"/>
  <c r="M104" i="38"/>
  <c r="CI116" i="38"/>
  <c r="CF104" i="38"/>
  <c r="CF114" i="38" s="1"/>
  <c r="CF61" i="38"/>
  <c r="AD104" i="38"/>
  <c r="AD114" i="38" s="1"/>
  <c r="Y70" i="38"/>
  <c r="Y69" i="38"/>
  <c r="S77" i="38"/>
  <c r="S69" i="38"/>
  <c r="AW104" i="38"/>
  <c r="AW114" i="38" s="1"/>
  <c r="AW61" i="38"/>
  <c r="BN104" i="38"/>
  <c r="BN114" i="38" s="1"/>
  <c r="BN61" i="38"/>
  <c r="AR61" i="38"/>
  <c r="M128" i="38"/>
  <c r="J104" i="36"/>
  <c r="AH104" i="36"/>
  <c r="BW116" i="38"/>
  <c r="BC104" i="38"/>
  <c r="BC114" i="38" s="1"/>
  <c r="BC61" i="38"/>
  <c r="G104" i="38"/>
  <c r="BZ104" i="38"/>
  <c r="BZ114" i="38" s="1"/>
  <c r="BZ61" i="38"/>
  <c r="X104" i="38"/>
  <c r="X114" i="38" s="1"/>
  <c r="BQ116" i="38"/>
  <c r="AY116" i="38"/>
  <c r="BE116" i="38"/>
  <c r="BJ106" i="36"/>
  <c r="BV108" i="36"/>
  <c r="AU105" i="36"/>
  <c r="BB105" i="36"/>
  <c r="AI105" i="36"/>
  <c r="AP105" i="36"/>
  <c r="AU107" i="36"/>
  <c r="BB107" i="36"/>
  <c r="T57" i="36"/>
  <c r="T109" i="36" s="1"/>
  <c r="BA110" i="36"/>
  <c r="AO112" i="36"/>
  <c r="AV112" i="36"/>
  <c r="AR105" i="36"/>
  <c r="K55" i="36"/>
  <c r="K107" i="36" s="1"/>
  <c r="R55" i="36"/>
  <c r="R107" i="36" s="1"/>
  <c r="BD107" i="36"/>
  <c r="AF109" i="36"/>
  <c r="AF111" i="36"/>
  <c r="AX112" i="36"/>
  <c r="BA106" i="36"/>
  <c r="BH106" i="36"/>
  <c r="T55" i="36"/>
  <c r="T107" i="36" s="1"/>
  <c r="BP107" i="36"/>
  <c r="BP109" i="36"/>
  <c r="M54" i="36"/>
  <c r="M106" i="36" s="1"/>
  <c r="L54" i="36"/>
  <c r="L106" i="36" s="1"/>
  <c r="Y108" i="36"/>
  <c r="Z108" i="36"/>
  <c r="X108" i="36"/>
  <c r="BR109" i="36"/>
  <c r="BS109" i="36"/>
  <c r="AK110" i="36"/>
  <c r="AL110" i="36"/>
  <c r="BX110" i="36"/>
  <c r="BY110" i="36"/>
  <c r="AQ111" i="36"/>
  <c r="AR111" i="36"/>
  <c r="AP111" i="36"/>
  <c r="P52" i="36"/>
  <c r="Q52" i="36"/>
  <c r="CK61" i="36"/>
  <c r="F53" i="36"/>
  <c r="F105" i="36" s="1"/>
  <c r="D54" i="36"/>
  <c r="D106" i="36" s="1"/>
  <c r="E54" i="36"/>
  <c r="E106" i="36" s="1"/>
  <c r="N54" i="36"/>
  <c r="N106" i="36" s="1"/>
  <c r="G55" i="36"/>
  <c r="G107" i="36" s="1"/>
  <c r="H55" i="36"/>
  <c r="H107" i="36" s="1"/>
  <c r="P56" i="36"/>
  <c r="P108" i="36" s="1"/>
  <c r="Q56" i="36"/>
  <c r="Q108" i="36" s="1"/>
  <c r="AC110" i="36"/>
  <c r="AJ110" i="36"/>
  <c r="AH111" i="36"/>
  <c r="AI111" i="36"/>
  <c r="CA111" i="36"/>
  <c r="CB111" i="36"/>
  <c r="BZ111" i="36"/>
  <c r="S104" i="36"/>
  <c r="H53" i="36"/>
  <c r="H105" i="36" s="1"/>
  <c r="AO108" i="36"/>
  <c r="BR111" i="36"/>
  <c r="BS111" i="36"/>
  <c r="CM111" i="36"/>
  <c r="CN111" i="36"/>
  <c r="CG61" i="36"/>
  <c r="CH61" i="36"/>
  <c r="AC106" i="36"/>
  <c r="CA109" i="36"/>
  <c r="CB109" i="36"/>
  <c r="BZ109" i="36"/>
  <c r="CG110" i="36"/>
  <c r="CH110" i="36"/>
  <c r="CF110" i="36"/>
  <c r="CE111" i="36"/>
  <c r="CL111" i="36"/>
  <c r="BG107" i="36"/>
  <c r="BN107" i="36"/>
  <c r="BM108" i="36"/>
  <c r="BT108" i="36"/>
  <c r="W57" i="36"/>
  <c r="W109" i="36" s="1"/>
  <c r="AD109" i="36"/>
  <c r="BG109" i="36"/>
  <c r="BN109" i="36"/>
  <c r="BM112" i="36"/>
  <c r="BU61" i="36"/>
  <c r="BV104" i="36"/>
  <c r="J53" i="36"/>
  <c r="J105" i="36" s="1"/>
  <c r="K53" i="36"/>
  <c r="K105" i="36" s="1"/>
  <c r="BO105" i="36"/>
  <c r="BO114" i="36" s="1"/>
  <c r="BN105" i="36"/>
  <c r="CG106" i="36"/>
  <c r="CH106" i="36"/>
  <c r="V55" i="36"/>
  <c r="V107" i="36" s="1"/>
  <c r="W55" i="36"/>
  <c r="W107" i="36" s="1"/>
  <c r="CA107" i="36"/>
  <c r="BZ107" i="36"/>
  <c r="G57" i="36"/>
  <c r="G109" i="36" s="1"/>
  <c r="H57" i="36"/>
  <c r="H109" i="36" s="1"/>
  <c r="AH109" i="36"/>
  <c r="AI109" i="36"/>
  <c r="CM109" i="36"/>
  <c r="CL109" i="36"/>
  <c r="S59" i="36"/>
  <c r="S111" i="36" s="1"/>
  <c r="T59" i="36"/>
  <c r="T111" i="36" s="1"/>
  <c r="AT111" i="36"/>
  <c r="AU111" i="36"/>
  <c r="M60" i="36"/>
  <c r="M112" i="36" s="1"/>
  <c r="L60" i="36"/>
  <c r="L112" i="36" s="1"/>
  <c r="M52" i="36"/>
  <c r="L52" i="36"/>
  <c r="BM104" i="36"/>
  <c r="BT104" i="36"/>
  <c r="AE105" i="36"/>
  <c r="AF105" i="36"/>
  <c r="BF105" i="36"/>
  <c r="BF114" i="36" s="1"/>
  <c r="BG105" i="36"/>
  <c r="BP105" i="36"/>
  <c r="CE105" i="36"/>
  <c r="CL105" i="36"/>
  <c r="Y106" i="36"/>
  <c r="X106" i="36"/>
  <c r="BY106" i="36"/>
  <c r="CF106" i="36"/>
  <c r="AQ107" i="36"/>
  <c r="AR107" i="36"/>
  <c r="BR107" i="36"/>
  <c r="BS107" i="36"/>
  <c r="CB107" i="36"/>
  <c r="E56" i="36"/>
  <c r="E108" i="36" s="1"/>
  <c r="L56" i="36"/>
  <c r="L108" i="36" s="1"/>
  <c r="AK108" i="36"/>
  <c r="AJ108" i="36"/>
  <c r="CK108" i="36"/>
  <c r="F57" i="36"/>
  <c r="F109" i="36" s="1"/>
  <c r="BC109" i="36"/>
  <c r="BC114" i="36" s="1"/>
  <c r="BD109" i="36"/>
  <c r="CD109" i="36"/>
  <c r="CE109" i="36"/>
  <c r="CN109" i="36"/>
  <c r="Q58" i="36"/>
  <c r="Q110" i="36" s="1"/>
  <c r="X110" i="36"/>
  <c r="AW110" i="36"/>
  <c r="AV110" i="36"/>
  <c r="K59" i="36"/>
  <c r="K111" i="36" s="1"/>
  <c r="R59" i="36"/>
  <c r="R111" i="36" s="1"/>
  <c r="BO111" i="36"/>
  <c r="BP111" i="36"/>
  <c r="D60" i="36"/>
  <c r="D112" i="36" s="1"/>
  <c r="E60" i="36"/>
  <c r="E112" i="36" s="1"/>
  <c r="N60" i="36"/>
  <c r="N112" i="36" s="1"/>
  <c r="AC112" i="36"/>
  <c r="AJ112" i="36"/>
  <c r="BI112" i="36"/>
  <c r="BH112" i="36"/>
  <c r="BL104" i="36"/>
  <c r="D52" i="36"/>
  <c r="E52" i="36"/>
  <c r="N52" i="36"/>
  <c r="BI61" i="36"/>
  <c r="BH104" i="36"/>
  <c r="W53" i="36"/>
  <c r="W105" i="36" s="1"/>
  <c r="AD105" i="36"/>
  <c r="CA105" i="36"/>
  <c r="CA114" i="36" s="1"/>
  <c r="CB105" i="36"/>
  <c r="CN105" i="36"/>
  <c r="P54" i="36"/>
  <c r="P106" i="36" s="1"/>
  <c r="Q54" i="36"/>
  <c r="Q106" i="36" s="1"/>
  <c r="Z106" i="36"/>
  <c r="AO106" i="36"/>
  <c r="AV106" i="36"/>
  <c r="BU106" i="36"/>
  <c r="BT106" i="36"/>
  <c r="AI107" i="36"/>
  <c r="AP107" i="36"/>
  <c r="CM107" i="36"/>
  <c r="CN107" i="36"/>
  <c r="N56" i="36"/>
  <c r="N108" i="36" s="1"/>
  <c r="AB108" i="36"/>
  <c r="AC108" i="36"/>
  <c r="AL108" i="36"/>
  <c r="BA108" i="36"/>
  <c r="BH108" i="36"/>
  <c r="CG108" i="36"/>
  <c r="CF108" i="36"/>
  <c r="AU109" i="36"/>
  <c r="BB109" i="36"/>
  <c r="M58" i="36"/>
  <c r="M110" i="36" s="1"/>
  <c r="N58" i="36"/>
  <c r="N110" i="36" s="1"/>
  <c r="Z110" i="36"/>
  <c r="AN110" i="36"/>
  <c r="AO110" i="36"/>
  <c r="AX110" i="36"/>
  <c r="BM110" i="36"/>
  <c r="BT110" i="36"/>
  <c r="G59" i="36"/>
  <c r="G111" i="36" s="1"/>
  <c r="F59" i="36"/>
  <c r="F111" i="36" s="1"/>
  <c r="BG111" i="36"/>
  <c r="BN111" i="36"/>
  <c r="Y112" i="36"/>
  <c r="Z112" i="36"/>
  <c r="AL112" i="36"/>
  <c r="AZ112" i="36"/>
  <c r="BA112" i="36"/>
  <c r="BJ112" i="36"/>
  <c r="BY112" i="36"/>
  <c r="CF112" i="36"/>
  <c r="BA61" i="36"/>
  <c r="BY104" i="36"/>
  <c r="CF61" i="36"/>
  <c r="CM61" i="36"/>
  <c r="CM104" i="36"/>
  <c r="CM114" i="36" s="1"/>
  <c r="S53" i="36"/>
  <c r="S105" i="36" s="1"/>
  <c r="R53" i="36"/>
  <c r="R105" i="36" s="1"/>
  <c r="BS105" i="36"/>
  <c r="BZ105" i="36"/>
  <c r="AK106" i="36"/>
  <c r="AL106" i="36"/>
  <c r="AX106" i="36"/>
  <c r="BL106" i="36"/>
  <c r="BM106" i="36"/>
  <c r="BV106" i="36"/>
  <c r="CK106" i="36"/>
  <c r="F55" i="36"/>
  <c r="F107" i="36" s="1"/>
  <c r="AE107" i="36"/>
  <c r="AD107" i="36"/>
  <c r="CE107" i="36"/>
  <c r="CL107" i="36"/>
  <c r="AW108" i="36"/>
  <c r="AX108" i="36"/>
  <c r="BJ108" i="36"/>
  <c r="BX108" i="36"/>
  <c r="BX114" i="36" s="1"/>
  <c r="BY108" i="36"/>
  <c r="CH108" i="36"/>
  <c r="K57" i="36"/>
  <c r="K109" i="36" s="1"/>
  <c r="R57" i="36"/>
  <c r="R109" i="36" s="1"/>
  <c r="AQ109" i="36"/>
  <c r="AP109" i="36"/>
  <c r="E58" i="36"/>
  <c r="E110" i="36" s="1"/>
  <c r="L58" i="36"/>
  <c r="L110" i="36" s="1"/>
  <c r="BI110" i="36"/>
  <c r="BJ110" i="36"/>
  <c r="BV110" i="36"/>
  <c r="CJ110" i="36"/>
  <c r="CK110" i="36"/>
  <c r="H59" i="36"/>
  <c r="H111" i="36" s="1"/>
  <c r="W59" i="36"/>
  <c r="W111" i="36" s="1"/>
  <c r="AD111" i="36"/>
  <c r="BC111" i="36"/>
  <c r="BB111" i="36"/>
  <c r="Q60" i="36"/>
  <c r="Q112" i="36" s="1"/>
  <c r="X112" i="36"/>
  <c r="BU112" i="36"/>
  <c r="BV112" i="36"/>
  <c r="CH112" i="36"/>
  <c r="AN104" i="36"/>
  <c r="CJ104" i="36"/>
  <c r="CJ114" i="36" s="1"/>
  <c r="CJ61" i="36"/>
  <c r="BO61" i="36"/>
  <c r="BR104" i="36"/>
  <c r="BR114" i="36" s="1"/>
  <c r="I52" i="36"/>
  <c r="U52" i="36"/>
  <c r="C53" i="36"/>
  <c r="C105" i="36" s="1"/>
  <c r="O53" i="36"/>
  <c r="O105" i="36" s="1"/>
  <c r="AA105" i="36"/>
  <c r="AM105" i="36"/>
  <c r="AY105" i="36"/>
  <c r="BK105" i="36"/>
  <c r="BW105" i="36"/>
  <c r="CI105" i="36"/>
  <c r="I54" i="36"/>
  <c r="I106" i="36" s="1"/>
  <c r="U54" i="36"/>
  <c r="U106" i="36" s="1"/>
  <c r="AG106" i="36"/>
  <c r="AS106" i="36"/>
  <c r="BE106" i="36"/>
  <c r="BQ106" i="36"/>
  <c r="CC106" i="36"/>
  <c r="C55" i="36"/>
  <c r="C107" i="36" s="1"/>
  <c r="O55" i="36"/>
  <c r="O107" i="36" s="1"/>
  <c r="AA107" i="36"/>
  <c r="AM107" i="36"/>
  <c r="AY107" i="36"/>
  <c r="BK107" i="36"/>
  <c r="BW107" i="36"/>
  <c r="CI107" i="36"/>
  <c r="I56" i="36"/>
  <c r="I108" i="36" s="1"/>
  <c r="U56" i="36"/>
  <c r="U108" i="36" s="1"/>
  <c r="AG108" i="36"/>
  <c r="AS108" i="36"/>
  <c r="BE108" i="36"/>
  <c r="BQ108" i="36"/>
  <c r="CC108" i="36"/>
  <c r="C57" i="36"/>
  <c r="C109" i="36" s="1"/>
  <c r="O57" i="36"/>
  <c r="O109" i="36" s="1"/>
  <c r="AA109" i="36"/>
  <c r="AM109" i="36"/>
  <c r="AY109" i="36"/>
  <c r="BK109" i="36"/>
  <c r="BW109" i="36"/>
  <c r="CI109" i="36"/>
  <c r="I58" i="36"/>
  <c r="I110" i="36" s="1"/>
  <c r="U58" i="36"/>
  <c r="U110" i="36" s="1"/>
  <c r="AG110" i="36"/>
  <c r="AS110" i="36"/>
  <c r="BE110" i="36"/>
  <c r="BQ110" i="36"/>
  <c r="CC110" i="36"/>
  <c r="C59" i="36"/>
  <c r="C111" i="36" s="1"/>
  <c r="O59" i="36"/>
  <c r="O111" i="36" s="1"/>
  <c r="AA111" i="36"/>
  <c r="AM111" i="36"/>
  <c r="AY111" i="36"/>
  <c r="BK111" i="36"/>
  <c r="BW111" i="36"/>
  <c r="CI111" i="36"/>
  <c r="I60" i="36"/>
  <c r="I112" i="36" s="1"/>
  <c r="U60" i="36"/>
  <c r="U112" i="36" s="1"/>
  <c r="AG112" i="36"/>
  <c r="AS112" i="36"/>
  <c r="BE112" i="36"/>
  <c r="BQ112" i="36"/>
  <c r="CC112" i="36"/>
  <c r="BF61" i="36"/>
  <c r="CA61" i="36"/>
  <c r="V104" i="36"/>
  <c r="V114" i="36" s="1"/>
  <c r="AQ104" i="36"/>
  <c r="CH104" i="36"/>
  <c r="F52" i="36"/>
  <c r="K52" i="36"/>
  <c r="R52" i="36"/>
  <c r="W52" i="36"/>
  <c r="E53" i="36"/>
  <c r="E105" i="36" s="1"/>
  <c r="L53" i="36"/>
  <c r="L105" i="36" s="1"/>
  <c r="Q53" i="36"/>
  <c r="Q105" i="36" s="1"/>
  <c r="X105" i="36"/>
  <c r="AC105" i="36"/>
  <c r="AJ105" i="36"/>
  <c r="AO105" i="36"/>
  <c r="AV105" i="36"/>
  <c r="BA105" i="36"/>
  <c r="BH105" i="36"/>
  <c r="BM105" i="36"/>
  <c r="BT105" i="36"/>
  <c r="BY105" i="36"/>
  <c r="CF105" i="36"/>
  <c r="CK105" i="36"/>
  <c r="F54" i="36"/>
  <c r="F106" i="36" s="1"/>
  <c r="K54" i="36"/>
  <c r="K106" i="36" s="1"/>
  <c r="R54" i="36"/>
  <c r="R106" i="36" s="1"/>
  <c r="W54" i="36"/>
  <c r="W106" i="36" s="1"/>
  <c r="AD106" i="36"/>
  <c r="AI106" i="36"/>
  <c r="AP106" i="36"/>
  <c r="AU106" i="36"/>
  <c r="BB106" i="36"/>
  <c r="BG106" i="36"/>
  <c r="BN106" i="36"/>
  <c r="BS106" i="36"/>
  <c r="BZ106" i="36"/>
  <c r="CE106" i="36"/>
  <c r="CL106" i="36"/>
  <c r="E55" i="36"/>
  <c r="E107" i="36" s="1"/>
  <c r="L55" i="36"/>
  <c r="L107" i="36" s="1"/>
  <c r="Q55" i="36"/>
  <c r="Q107" i="36" s="1"/>
  <c r="X107" i="36"/>
  <c r="AC107" i="36"/>
  <c r="AJ107" i="36"/>
  <c r="AO107" i="36"/>
  <c r="AV107" i="36"/>
  <c r="BA107" i="36"/>
  <c r="BH107" i="36"/>
  <c r="BM107" i="36"/>
  <c r="BT107" i="36"/>
  <c r="BY107" i="36"/>
  <c r="CF107" i="36"/>
  <c r="CK107" i="36"/>
  <c r="F56" i="36"/>
  <c r="F108" i="36" s="1"/>
  <c r="K56" i="36"/>
  <c r="K108" i="36" s="1"/>
  <c r="R56" i="36"/>
  <c r="R108" i="36" s="1"/>
  <c r="W56" i="36"/>
  <c r="W108" i="36" s="1"/>
  <c r="AD108" i="36"/>
  <c r="AI108" i="36"/>
  <c r="AP108" i="36"/>
  <c r="AU108" i="36"/>
  <c r="BB108" i="36"/>
  <c r="BG108" i="36"/>
  <c r="BN108" i="36"/>
  <c r="BS108" i="36"/>
  <c r="BZ108" i="36"/>
  <c r="CE108" i="36"/>
  <c r="CL108" i="36"/>
  <c r="E57" i="36"/>
  <c r="E109" i="36" s="1"/>
  <c r="L57" i="36"/>
  <c r="L109" i="36" s="1"/>
  <c r="Q57" i="36"/>
  <c r="Q109" i="36" s="1"/>
  <c r="X109" i="36"/>
  <c r="AC109" i="36"/>
  <c r="AJ109" i="36"/>
  <c r="AO109" i="36"/>
  <c r="AV109" i="36"/>
  <c r="BA109" i="36"/>
  <c r="BH109" i="36"/>
  <c r="BM109" i="36"/>
  <c r="BT109" i="36"/>
  <c r="BY109" i="36"/>
  <c r="CF109" i="36"/>
  <c r="CK109" i="36"/>
  <c r="F58" i="36"/>
  <c r="F110" i="36" s="1"/>
  <c r="K58" i="36"/>
  <c r="K110" i="36" s="1"/>
  <c r="R58" i="36"/>
  <c r="R110" i="36" s="1"/>
  <c r="W58" i="36"/>
  <c r="W110" i="36" s="1"/>
  <c r="AD110" i="36"/>
  <c r="AI110" i="36"/>
  <c r="AP110" i="36"/>
  <c r="AU110" i="36"/>
  <c r="BB110" i="36"/>
  <c r="BG110" i="36"/>
  <c r="BN110" i="36"/>
  <c r="BS110" i="36"/>
  <c r="BZ110" i="36"/>
  <c r="CE110" i="36"/>
  <c r="CL110" i="36"/>
  <c r="E59" i="36"/>
  <c r="E111" i="36" s="1"/>
  <c r="L59" i="36"/>
  <c r="L111" i="36" s="1"/>
  <c r="Q59" i="36"/>
  <c r="Q111" i="36" s="1"/>
  <c r="X111" i="36"/>
  <c r="AC111" i="36"/>
  <c r="AJ111" i="36"/>
  <c r="AO111" i="36"/>
  <c r="AV111" i="36"/>
  <c r="BA111" i="36"/>
  <c r="BH111" i="36"/>
  <c r="BM111" i="36"/>
  <c r="BT111" i="36"/>
  <c r="BY111" i="36"/>
  <c r="CF111" i="36"/>
  <c r="CK111" i="36"/>
  <c r="F60" i="36"/>
  <c r="F112" i="36" s="1"/>
  <c r="K60" i="36"/>
  <c r="K112" i="36" s="1"/>
  <c r="R60" i="36"/>
  <c r="R112" i="36" s="1"/>
  <c r="W60" i="36"/>
  <c r="W112" i="36" s="1"/>
  <c r="AD112" i="36"/>
  <c r="AI112" i="36"/>
  <c r="AP112" i="36"/>
  <c r="AU112" i="36"/>
  <c r="BB112" i="36"/>
  <c r="BG112" i="36"/>
  <c r="BN112" i="36"/>
  <c r="BS112" i="36"/>
  <c r="BZ112" i="36"/>
  <c r="CE112" i="36"/>
  <c r="CL112" i="36"/>
  <c r="C52" i="36"/>
  <c r="H52" i="36"/>
  <c r="O52" i="36"/>
  <c r="T52" i="36"/>
  <c r="AK104" i="36"/>
  <c r="AW104" i="36"/>
  <c r="I53" i="36"/>
  <c r="I105" i="36" s="1"/>
  <c r="N53" i="36"/>
  <c r="N105" i="36" s="1"/>
  <c r="U53" i="36"/>
  <c r="U105" i="36" s="1"/>
  <c r="Z105" i="36"/>
  <c r="AG105" i="36"/>
  <c r="AL105" i="36"/>
  <c r="AS105" i="36"/>
  <c r="AX105" i="36"/>
  <c r="BE105" i="36"/>
  <c r="BJ105" i="36"/>
  <c r="BQ105" i="36"/>
  <c r="BV105" i="36"/>
  <c r="CC105" i="36"/>
  <c r="CH105" i="36"/>
  <c r="C54" i="36"/>
  <c r="C106" i="36" s="1"/>
  <c r="H54" i="36"/>
  <c r="H106" i="36" s="1"/>
  <c r="O54" i="36"/>
  <c r="O106" i="36" s="1"/>
  <c r="T54" i="36"/>
  <c r="T106" i="36" s="1"/>
  <c r="AA106" i="36"/>
  <c r="AF106" i="36"/>
  <c r="AM106" i="36"/>
  <c r="AR106" i="36"/>
  <c r="AY106" i="36"/>
  <c r="BD106" i="36"/>
  <c r="BK106" i="36"/>
  <c r="BP106" i="36"/>
  <c r="BW106" i="36"/>
  <c r="CB106" i="36"/>
  <c r="CI106" i="36"/>
  <c r="CN106" i="36"/>
  <c r="I55" i="36"/>
  <c r="I107" i="36" s="1"/>
  <c r="N55" i="36"/>
  <c r="N107" i="36" s="1"/>
  <c r="U55" i="36"/>
  <c r="U107" i="36" s="1"/>
  <c r="Z107" i="36"/>
  <c r="AG107" i="36"/>
  <c r="AL107" i="36"/>
  <c r="AS107" i="36"/>
  <c r="AX107" i="36"/>
  <c r="BE107" i="36"/>
  <c r="BJ107" i="36"/>
  <c r="BQ107" i="36"/>
  <c r="BV107" i="36"/>
  <c r="CC107" i="36"/>
  <c r="CH107" i="36"/>
  <c r="C56" i="36"/>
  <c r="C108" i="36" s="1"/>
  <c r="H56" i="36"/>
  <c r="H108" i="36" s="1"/>
  <c r="O56" i="36"/>
  <c r="O108" i="36" s="1"/>
  <c r="T56" i="36"/>
  <c r="T108" i="36" s="1"/>
  <c r="AA108" i="36"/>
  <c r="AF108" i="36"/>
  <c r="AM108" i="36"/>
  <c r="AR108" i="36"/>
  <c r="AY108" i="36"/>
  <c r="BD108" i="36"/>
  <c r="BK108" i="36"/>
  <c r="BP108" i="36"/>
  <c r="BW108" i="36"/>
  <c r="CB108" i="36"/>
  <c r="CI108" i="36"/>
  <c r="CN108" i="36"/>
  <c r="I57" i="36"/>
  <c r="I109" i="36" s="1"/>
  <c r="N57" i="36"/>
  <c r="N109" i="36" s="1"/>
  <c r="U57" i="36"/>
  <c r="U109" i="36" s="1"/>
  <c r="Z109" i="36"/>
  <c r="AG109" i="36"/>
  <c r="AL109" i="36"/>
  <c r="AS109" i="36"/>
  <c r="AX109" i="36"/>
  <c r="BE109" i="36"/>
  <c r="BJ109" i="36"/>
  <c r="BQ109" i="36"/>
  <c r="BV109" i="36"/>
  <c r="CC109" i="36"/>
  <c r="CH109" i="36"/>
  <c r="C58" i="36"/>
  <c r="C110" i="36" s="1"/>
  <c r="H58" i="36"/>
  <c r="H110" i="36" s="1"/>
  <c r="O58" i="36"/>
  <c r="O110" i="36" s="1"/>
  <c r="T58" i="36"/>
  <c r="T110" i="36" s="1"/>
  <c r="AA110" i="36"/>
  <c r="AF110" i="36"/>
  <c r="AM110" i="36"/>
  <c r="AR110" i="36"/>
  <c r="AY110" i="36"/>
  <c r="BD110" i="36"/>
  <c r="BK110" i="36"/>
  <c r="BP110" i="36"/>
  <c r="BW110" i="36"/>
  <c r="CB110" i="36"/>
  <c r="CI110" i="36"/>
  <c r="CN110" i="36"/>
  <c r="I59" i="36"/>
  <c r="I111" i="36" s="1"/>
  <c r="N59" i="36"/>
  <c r="N111" i="36" s="1"/>
  <c r="U59" i="36"/>
  <c r="U111" i="36" s="1"/>
  <c r="Z111" i="36"/>
  <c r="AG111" i="36"/>
  <c r="AL111" i="36"/>
  <c r="AS111" i="36"/>
  <c r="AX111" i="36"/>
  <c r="BE111" i="36"/>
  <c r="BJ111" i="36"/>
  <c r="BQ111" i="36"/>
  <c r="BV111" i="36"/>
  <c r="CC111" i="36"/>
  <c r="CH111" i="36"/>
  <c r="C60" i="36"/>
  <c r="C112" i="36" s="1"/>
  <c r="H60" i="36"/>
  <c r="H112" i="36" s="1"/>
  <c r="O60" i="36"/>
  <c r="O112" i="36" s="1"/>
  <c r="T60" i="36"/>
  <c r="T112" i="36" s="1"/>
  <c r="AA112" i="36"/>
  <c r="AF112" i="36"/>
  <c r="AM112" i="36"/>
  <c r="AR112" i="36"/>
  <c r="AY112" i="36"/>
  <c r="BD112" i="36"/>
  <c r="BK112" i="36"/>
  <c r="BP112" i="36"/>
  <c r="BW112" i="36"/>
  <c r="CB112" i="36"/>
  <c r="CI112" i="36"/>
  <c r="CN112" i="36"/>
  <c r="BC61" i="36"/>
  <c r="BX61" i="36"/>
  <c r="CD61" i="36"/>
  <c r="AK114" i="36" l="1"/>
  <c r="BL114" i="36"/>
  <c r="BM114" i="36"/>
  <c r="CH114" i="36"/>
  <c r="BV114" i="36"/>
  <c r="BY114" i="36"/>
  <c r="BH114" i="36"/>
  <c r="BT114" i="36"/>
  <c r="Q74" i="39"/>
  <c r="Q73" i="39"/>
  <c r="X70" i="39"/>
  <c r="X72" i="39"/>
  <c r="AD116" i="39"/>
  <c r="Q71" i="39"/>
  <c r="X73" i="39"/>
  <c r="X69" i="39"/>
  <c r="X78" i="39" s="1"/>
  <c r="T72" i="39"/>
  <c r="R69" i="39"/>
  <c r="Z75" i="39"/>
  <c r="T76" i="39"/>
  <c r="T74" i="39"/>
  <c r="T73" i="39"/>
  <c r="Q72" i="39"/>
  <c r="Q77" i="39"/>
  <c r="Q90" i="39" s="1"/>
  <c r="Q91" i="39" s="1"/>
  <c r="R71" i="39"/>
  <c r="Z72" i="39"/>
  <c r="T71" i="39"/>
  <c r="Y70" i="39"/>
  <c r="R72" i="39"/>
  <c r="R73" i="39"/>
  <c r="Z76" i="39"/>
  <c r="Z69" i="39"/>
  <c r="Z78" i="39" s="1"/>
  <c r="T69" i="39"/>
  <c r="T78" i="39" s="1"/>
  <c r="R74" i="39"/>
  <c r="R70" i="39"/>
  <c r="Z74" i="39"/>
  <c r="T77" i="39"/>
  <c r="Q70" i="39"/>
  <c r="P71" i="39"/>
  <c r="AC71" i="39"/>
  <c r="S76" i="38"/>
  <c r="S71" i="38"/>
  <c r="S74" i="38"/>
  <c r="S70" i="38"/>
  <c r="S75" i="38"/>
  <c r="S73" i="38"/>
  <c r="AE75" i="38"/>
  <c r="Y74" i="38"/>
  <c r="Y73" i="38"/>
  <c r="Y71" i="38"/>
  <c r="Y76" i="38"/>
  <c r="AE71" i="38"/>
  <c r="AE73" i="38"/>
  <c r="Y72" i="38"/>
  <c r="Y75" i="38"/>
  <c r="AE70" i="38"/>
  <c r="AC74" i="38"/>
  <c r="AC70" i="38"/>
  <c r="AC77" i="38"/>
  <c r="AC76" i="38"/>
  <c r="AB114" i="36"/>
  <c r="Z61" i="36"/>
  <c r="AE61" i="36"/>
  <c r="AB61" i="36"/>
  <c r="O61" i="36"/>
  <c r="F61" i="36"/>
  <c r="AE114" i="38"/>
  <c r="AD116" i="38" s="1"/>
  <c r="L70" i="39"/>
  <c r="L74" i="39"/>
  <c r="L71" i="39"/>
  <c r="L75" i="39"/>
  <c r="L72" i="39"/>
  <c r="L76" i="39"/>
  <c r="L69" i="39"/>
  <c r="L73" i="39"/>
  <c r="L77" i="39"/>
  <c r="AF61" i="36"/>
  <c r="H61" i="36"/>
  <c r="W61" i="36"/>
  <c r="Y61" i="36"/>
  <c r="E61" i="36"/>
  <c r="M61" i="36"/>
  <c r="S114" i="36"/>
  <c r="G114" i="38"/>
  <c r="L129" i="38" s="1"/>
  <c r="M114" i="38"/>
  <c r="L131" i="38" s="1"/>
  <c r="X114" i="36"/>
  <c r="J72" i="39"/>
  <c r="J76" i="39"/>
  <c r="J77" i="39"/>
  <c r="J74" i="39"/>
  <c r="J71" i="39"/>
  <c r="J69" i="39"/>
  <c r="J73" i="39"/>
  <c r="J70" i="39"/>
  <c r="J75" i="39"/>
  <c r="AC70" i="39"/>
  <c r="AC74" i="39"/>
  <c r="AC73" i="39"/>
  <c r="G98" i="40"/>
  <c r="E98" i="40"/>
  <c r="G159" i="40" s="1"/>
  <c r="H114" i="39"/>
  <c r="M129" i="39" s="1"/>
  <c r="V61" i="36"/>
  <c r="S61" i="36"/>
  <c r="E69" i="39"/>
  <c r="E73" i="39"/>
  <c r="E77" i="39"/>
  <c r="E70" i="39"/>
  <c r="E74" i="39"/>
  <c r="E71" i="39"/>
  <c r="E75" i="39"/>
  <c r="E72" i="39"/>
  <c r="E76" i="39"/>
  <c r="AD61" i="36"/>
  <c r="I61" i="36"/>
  <c r="L61" i="36"/>
  <c r="V114" i="38"/>
  <c r="L134" i="38" s="1"/>
  <c r="F98" i="40"/>
  <c r="AA61" i="36"/>
  <c r="C61" i="36"/>
  <c r="R61" i="36"/>
  <c r="D61" i="36"/>
  <c r="Q61" i="36"/>
  <c r="J114" i="36"/>
  <c r="AE114" i="36"/>
  <c r="AK114" i="38"/>
  <c r="AJ116" i="38" s="1"/>
  <c r="K71" i="39"/>
  <c r="K75" i="39"/>
  <c r="K76" i="39"/>
  <c r="K73" i="39"/>
  <c r="K77" i="39"/>
  <c r="K74" i="39"/>
  <c r="K72" i="39"/>
  <c r="K69" i="39"/>
  <c r="K70" i="39"/>
  <c r="N72" i="39"/>
  <c r="N76" i="39"/>
  <c r="N70" i="39"/>
  <c r="N71" i="39"/>
  <c r="N75" i="39"/>
  <c r="N69" i="39"/>
  <c r="N73" i="39"/>
  <c r="N77" i="39"/>
  <c r="N74" i="39"/>
  <c r="M69" i="39"/>
  <c r="M73" i="39"/>
  <c r="M77" i="39"/>
  <c r="M72" i="39"/>
  <c r="M70" i="39"/>
  <c r="M74" i="39"/>
  <c r="M71" i="39"/>
  <c r="M75" i="39"/>
  <c r="M76" i="39"/>
  <c r="AC72" i="39"/>
  <c r="AC75" i="39"/>
  <c r="AC77" i="39"/>
  <c r="H98" i="40"/>
  <c r="AG114" i="38"/>
  <c r="AG116" i="38" s="1"/>
  <c r="D98" i="40"/>
  <c r="C98" i="40"/>
  <c r="J61" i="36"/>
  <c r="G61" i="36"/>
  <c r="D69" i="39"/>
  <c r="D70" i="39"/>
  <c r="D74" i="39"/>
  <c r="D75" i="39"/>
  <c r="D72" i="39"/>
  <c r="D76" i="39"/>
  <c r="D71" i="39"/>
  <c r="D73" i="39"/>
  <c r="D77" i="39"/>
  <c r="F72" i="39"/>
  <c r="F76" i="39"/>
  <c r="F70" i="39"/>
  <c r="F75" i="39"/>
  <c r="F69" i="39"/>
  <c r="F73" i="39"/>
  <c r="F77" i="39"/>
  <c r="F74" i="39"/>
  <c r="F71" i="39"/>
  <c r="C69" i="39"/>
  <c r="C71" i="39"/>
  <c r="C75" i="39"/>
  <c r="C76" i="39"/>
  <c r="C73" i="39"/>
  <c r="C77" i="39"/>
  <c r="C70" i="39"/>
  <c r="C74" i="39"/>
  <c r="C72" i="39"/>
  <c r="N61" i="36"/>
  <c r="S114" i="38"/>
  <c r="L133" i="38" s="1"/>
  <c r="T61" i="36"/>
  <c r="K61" i="36"/>
  <c r="U61" i="36"/>
  <c r="AC61" i="36"/>
  <c r="P61" i="36"/>
  <c r="G114" i="36"/>
  <c r="L129" i="36" s="1"/>
  <c r="Y114" i="38"/>
  <c r="AC69" i="39"/>
  <c r="AC76" i="39"/>
  <c r="I114" i="38"/>
  <c r="K130" i="38" s="1"/>
  <c r="O114" i="39"/>
  <c r="O116" i="39" s="1"/>
  <c r="N132" i="39" s="1"/>
  <c r="C114" i="39"/>
  <c r="K128" i="39" s="1"/>
  <c r="U114" i="39"/>
  <c r="U116" i="39" s="1"/>
  <c r="N134" i="39" s="1"/>
  <c r="I69" i="39"/>
  <c r="I73" i="39"/>
  <c r="I77" i="39"/>
  <c r="I71" i="39"/>
  <c r="I75" i="39"/>
  <c r="I72" i="39"/>
  <c r="I76" i="39"/>
  <c r="I70" i="39"/>
  <c r="I74" i="39"/>
  <c r="H70" i="39"/>
  <c r="H74" i="39"/>
  <c r="H69" i="39"/>
  <c r="H73" i="39"/>
  <c r="H77" i="39"/>
  <c r="H71" i="39"/>
  <c r="H75" i="39"/>
  <c r="H72" i="39"/>
  <c r="H76" i="39"/>
  <c r="G71" i="39"/>
  <c r="G75" i="39"/>
  <c r="G69" i="39"/>
  <c r="G72" i="39"/>
  <c r="G76" i="39"/>
  <c r="G73" i="39"/>
  <c r="G77" i="39"/>
  <c r="G70" i="39"/>
  <c r="G74" i="39"/>
  <c r="X61" i="36"/>
  <c r="G161" i="40"/>
  <c r="G160" i="40"/>
  <c r="L162" i="40"/>
  <c r="C145" i="40"/>
  <c r="N157" i="40" s="1"/>
  <c r="G157" i="40"/>
  <c r="G158" i="40"/>
  <c r="L130" i="36"/>
  <c r="Y74" i="39"/>
  <c r="Y76" i="39"/>
  <c r="R110" i="40"/>
  <c r="R111" i="40" s="1"/>
  <c r="R98" i="40"/>
  <c r="K110" i="40"/>
  <c r="K111" i="40" s="1"/>
  <c r="K98" i="40"/>
  <c r="S98" i="40"/>
  <c r="S110" i="40"/>
  <c r="S111" i="40" s="1"/>
  <c r="I110" i="40"/>
  <c r="I111" i="40" s="1"/>
  <c r="I98" i="40"/>
  <c r="F110" i="40"/>
  <c r="F111" i="40" s="1"/>
  <c r="I160" i="40" s="1"/>
  <c r="O160" i="40" s="1"/>
  <c r="E110" i="40"/>
  <c r="E111" i="40" s="1"/>
  <c r="I159" i="40" s="1"/>
  <c r="O159" i="40" s="1"/>
  <c r="AC98" i="40"/>
  <c r="AC110" i="40"/>
  <c r="AC111" i="40" s="1"/>
  <c r="L98" i="40"/>
  <c r="L110" i="40"/>
  <c r="L111" i="40" s="1"/>
  <c r="Q110" i="40"/>
  <c r="Q111" i="40" s="1"/>
  <c r="Q98" i="40"/>
  <c r="N98" i="40"/>
  <c r="N110" i="40"/>
  <c r="N111" i="40" s="1"/>
  <c r="Y71" i="39"/>
  <c r="Y110" i="40"/>
  <c r="Y111" i="40" s="1"/>
  <c r="Y98" i="40"/>
  <c r="C110" i="40"/>
  <c r="C111" i="40" s="1"/>
  <c r="I157" i="40" s="1"/>
  <c r="O157" i="40" s="1"/>
  <c r="Y73" i="39"/>
  <c r="Y75" i="39"/>
  <c r="AA98" i="40"/>
  <c r="AA110" i="40"/>
  <c r="AA111" i="40" s="1"/>
  <c r="M98" i="40"/>
  <c r="M110" i="40"/>
  <c r="M111" i="40" s="1"/>
  <c r="Y72" i="39"/>
  <c r="Y77" i="39"/>
  <c r="Z110" i="40"/>
  <c r="Z111" i="40" s="1"/>
  <c r="Z98" i="40"/>
  <c r="T98" i="40"/>
  <c r="T110" i="40"/>
  <c r="T111" i="40" s="1"/>
  <c r="CG104" i="36"/>
  <c r="CG114" i="36" s="1"/>
  <c r="Y69" i="39"/>
  <c r="Y78" i="39" s="1"/>
  <c r="H110" i="40"/>
  <c r="H111" i="40" s="1"/>
  <c r="I162" i="40" s="1"/>
  <c r="O162" i="40" s="1"/>
  <c r="G162" i="40"/>
  <c r="J110" i="40"/>
  <c r="J111" i="40" s="1"/>
  <c r="J98" i="40"/>
  <c r="G110" i="40"/>
  <c r="G111" i="40" s="1"/>
  <c r="I161" i="40" s="1"/>
  <c r="O161" i="40" s="1"/>
  <c r="D110" i="40"/>
  <c r="D111" i="40" s="1"/>
  <c r="I158" i="40" s="1"/>
  <c r="O158" i="40" s="1"/>
  <c r="G74" i="38"/>
  <c r="G72" i="38"/>
  <c r="BA104" i="36"/>
  <c r="BA114" i="36" s="1"/>
  <c r="U69" i="38"/>
  <c r="U78" i="38" s="1"/>
  <c r="X116" i="39"/>
  <c r="Z90" i="39"/>
  <c r="Z91" i="39" s="1"/>
  <c r="AA90" i="39"/>
  <c r="AA91" i="39" s="1"/>
  <c r="AA78" i="39"/>
  <c r="K134" i="39"/>
  <c r="K133" i="39"/>
  <c r="R116" i="39"/>
  <c r="N133" i="39" s="1"/>
  <c r="P78" i="39"/>
  <c r="P90" i="39"/>
  <c r="P91" i="39" s="1"/>
  <c r="AA116" i="39"/>
  <c r="AN114" i="36"/>
  <c r="U70" i="38"/>
  <c r="U73" i="38"/>
  <c r="F116" i="39"/>
  <c r="N129" i="39" s="1"/>
  <c r="K129" i="39"/>
  <c r="C116" i="39"/>
  <c r="N128" i="39" s="1"/>
  <c r="AD78" i="39"/>
  <c r="AD90" i="39"/>
  <c r="AD91" i="39" s="1"/>
  <c r="U75" i="38"/>
  <c r="U76" i="38"/>
  <c r="AF78" i="39"/>
  <c r="AF90" i="39"/>
  <c r="AF91" i="39" s="1"/>
  <c r="Q78" i="39"/>
  <c r="L116" i="39"/>
  <c r="N131" i="39" s="1"/>
  <c r="K131" i="39"/>
  <c r="V78" i="39"/>
  <c r="V90" i="39"/>
  <c r="V91" i="39" s="1"/>
  <c r="R78" i="39"/>
  <c r="U74" i="38"/>
  <c r="U72" i="38"/>
  <c r="X90" i="39"/>
  <c r="X91" i="39" s="1"/>
  <c r="W78" i="39"/>
  <c r="W90" i="39"/>
  <c r="W91" i="39" s="1"/>
  <c r="I116" i="39"/>
  <c r="N130" i="39" s="1"/>
  <c r="K130" i="39"/>
  <c r="AE78" i="39"/>
  <c r="AE90" i="39"/>
  <c r="AE91" i="39" s="1"/>
  <c r="AJ116" i="39"/>
  <c r="U71" i="38"/>
  <c r="U77" i="38"/>
  <c r="S90" i="39"/>
  <c r="S91" i="39" s="1"/>
  <c r="S78" i="39"/>
  <c r="U78" i="39"/>
  <c r="U90" i="39"/>
  <c r="U91" i="39" s="1"/>
  <c r="O78" i="39"/>
  <c r="O90" i="39"/>
  <c r="O91" i="39" s="1"/>
  <c r="AB90" i="39"/>
  <c r="AB91" i="39" s="1"/>
  <c r="AB78" i="39"/>
  <c r="AG116" i="39"/>
  <c r="AC78" i="39"/>
  <c r="I72" i="38"/>
  <c r="I71" i="38"/>
  <c r="AA116" i="38"/>
  <c r="I75" i="38"/>
  <c r="I74" i="38"/>
  <c r="I70" i="38"/>
  <c r="I76" i="38"/>
  <c r="G70" i="38"/>
  <c r="G76" i="38"/>
  <c r="M73" i="38"/>
  <c r="G71" i="38"/>
  <c r="G73" i="38"/>
  <c r="I69" i="38"/>
  <c r="G75" i="38"/>
  <c r="G77" i="38"/>
  <c r="I73" i="38"/>
  <c r="I77" i="38"/>
  <c r="G69" i="38"/>
  <c r="AX104" i="36"/>
  <c r="AX114" i="36" s="1"/>
  <c r="AX61" i="36"/>
  <c r="AM116" i="38"/>
  <c r="Z77" i="38"/>
  <c r="Z75" i="38"/>
  <c r="Z76" i="38"/>
  <c r="Z74" i="38"/>
  <c r="Z70" i="38"/>
  <c r="Z71" i="38"/>
  <c r="Z73" i="38"/>
  <c r="Z69" i="38"/>
  <c r="Z72" i="38"/>
  <c r="C75" i="38"/>
  <c r="C71" i="38"/>
  <c r="C72" i="38"/>
  <c r="C76" i="38"/>
  <c r="C70" i="38"/>
  <c r="C73" i="38"/>
  <c r="C69" i="38"/>
  <c r="C74" i="38"/>
  <c r="C77" i="38"/>
  <c r="T76" i="38"/>
  <c r="T75" i="38"/>
  <c r="T71" i="38"/>
  <c r="T77" i="38"/>
  <c r="T72" i="38"/>
  <c r="T70" i="38"/>
  <c r="T69" i="38"/>
  <c r="T73" i="38"/>
  <c r="T74" i="38"/>
  <c r="M74" i="38"/>
  <c r="AR61" i="36"/>
  <c r="AP61" i="36"/>
  <c r="AQ114" i="36"/>
  <c r="AG61" i="36"/>
  <c r="AJ104" i="36"/>
  <c r="AJ114" i="36" s="1"/>
  <c r="AJ61" i="36"/>
  <c r="Q104" i="36"/>
  <c r="Q114" i="36" s="1"/>
  <c r="J77" i="38"/>
  <c r="J74" i="38"/>
  <c r="J70" i="38"/>
  <c r="J76" i="38"/>
  <c r="J75" i="38"/>
  <c r="J71" i="38"/>
  <c r="J73" i="38"/>
  <c r="J69" i="38"/>
  <c r="J72" i="38"/>
  <c r="AW61" i="36"/>
  <c r="S78" i="38"/>
  <c r="S90" i="38"/>
  <c r="S91" i="38" s="1"/>
  <c r="BT116" i="38"/>
  <c r="BB116" i="38"/>
  <c r="AQ61" i="36"/>
  <c r="F77" i="38"/>
  <c r="F72" i="38"/>
  <c r="F73" i="38"/>
  <c r="F69" i="38"/>
  <c r="F71" i="38"/>
  <c r="F74" i="38"/>
  <c r="F75" i="38"/>
  <c r="F70" i="38"/>
  <c r="F76" i="38"/>
  <c r="M71" i="38"/>
  <c r="H76" i="38"/>
  <c r="H77" i="38"/>
  <c r="H73" i="38"/>
  <c r="H69" i="38"/>
  <c r="H74" i="38"/>
  <c r="H70" i="38"/>
  <c r="H72" i="38"/>
  <c r="H75" i="38"/>
  <c r="H71" i="38"/>
  <c r="Z104" i="36"/>
  <c r="Z114" i="36" s="1"/>
  <c r="L104" i="36"/>
  <c r="L114" i="36" s="1"/>
  <c r="AO104" i="36"/>
  <c r="AO61" i="36"/>
  <c r="E72" i="38"/>
  <c r="E77" i="38"/>
  <c r="E73" i="38"/>
  <c r="E69" i="38"/>
  <c r="E70" i="38"/>
  <c r="E71" i="38"/>
  <c r="E74" i="38"/>
  <c r="E75" i="38"/>
  <c r="E76" i="38"/>
  <c r="AI61" i="36"/>
  <c r="L134" i="36"/>
  <c r="AC104" i="36"/>
  <c r="P104" i="36"/>
  <c r="P114" i="36" s="1"/>
  <c r="X116" i="38"/>
  <c r="Y78" i="38"/>
  <c r="Q77" i="38"/>
  <c r="Q74" i="38"/>
  <c r="Q70" i="38"/>
  <c r="Q75" i="38"/>
  <c r="Q71" i="38"/>
  <c r="Q72" i="38"/>
  <c r="Q76" i="38"/>
  <c r="Q69" i="38"/>
  <c r="Q73" i="38"/>
  <c r="W90" i="38"/>
  <c r="W91" i="38" s="1"/>
  <c r="W78" i="38"/>
  <c r="K131" i="38"/>
  <c r="L116" i="38"/>
  <c r="N131" i="38" s="1"/>
  <c r="M72" i="38"/>
  <c r="K133" i="38"/>
  <c r="K129" i="38"/>
  <c r="AF76" i="38"/>
  <c r="AF73" i="38"/>
  <c r="AF69" i="38"/>
  <c r="AF77" i="38"/>
  <c r="AF74" i="38"/>
  <c r="AF70" i="38"/>
  <c r="AF75" i="38"/>
  <c r="AF71" i="38"/>
  <c r="AF72" i="38"/>
  <c r="AU61" i="36"/>
  <c r="AM61" i="36"/>
  <c r="AB76" i="38"/>
  <c r="AB71" i="38"/>
  <c r="AB75" i="38"/>
  <c r="AB72" i="38"/>
  <c r="AB74" i="38"/>
  <c r="AB70" i="38"/>
  <c r="AB69" i="38"/>
  <c r="AB73" i="38"/>
  <c r="AB77" i="38"/>
  <c r="L76" i="38"/>
  <c r="L75" i="38"/>
  <c r="L71" i="38"/>
  <c r="L72" i="38"/>
  <c r="L74" i="38"/>
  <c r="L77" i="38"/>
  <c r="L70" i="38"/>
  <c r="L73" i="38"/>
  <c r="L69" i="38"/>
  <c r="AE90" i="38"/>
  <c r="AE91" i="38" s="1"/>
  <c r="AE78" i="38"/>
  <c r="O76" i="38"/>
  <c r="O73" i="38"/>
  <c r="O74" i="38"/>
  <c r="O70" i="38"/>
  <c r="O77" i="38"/>
  <c r="O71" i="38"/>
  <c r="O72" i="38"/>
  <c r="O69" i="38"/>
  <c r="O75" i="38"/>
  <c r="V77" i="38"/>
  <c r="V72" i="38"/>
  <c r="V76" i="38"/>
  <c r="V73" i="38"/>
  <c r="V69" i="38"/>
  <c r="V71" i="38"/>
  <c r="V74" i="38"/>
  <c r="V75" i="38"/>
  <c r="V70" i="38"/>
  <c r="M70" i="38"/>
  <c r="M76" i="38"/>
  <c r="AS116" i="38"/>
  <c r="AW114" i="36"/>
  <c r="E104" i="36"/>
  <c r="E114" i="36" s="1"/>
  <c r="BZ116" i="38"/>
  <c r="X76" i="38"/>
  <c r="X73" i="38"/>
  <c r="X69" i="38"/>
  <c r="X74" i="38"/>
  <c r="X70" i="38"/>
  <c r="X77" i="38"/>
  <c r="X72" i="38"/>
  <c r="X75" i="38"/>
  <c r="X71" i="38"/>
  <c r="O116" i="38"/>
  <c r="N132" i="38" s="1"/>
  <c r="AK61" i="36"/>
  <c r="P76" i="38"/>
  <c r="P73" i="38"/>
  <c r="P69" i="38"/>
  <c r="P74" i="38"/>
  <c r="P70" i="38"/>
  <c r="P77" i="38"/>
  <c r="P71" i="38"/>
  <c r="P72" i="38"/>
  <c r="P75" i="38"/>
  <c r="AV116" i="38"/>
  <c r="BH116" i="38"/>
  <c r="M77" i="38"/>
  <c r="AS61" i="36"/>
  <c r="CL116" i="38"/>
  <c r="CK104" i="36"/>
  <c r="CK114" i="36" s="1"/>
  <c r="D104" i="36"/>
  <c r="D114" i="36" s="1"/>
  <c r="AH61" i="36"/>
  <c r="BN116" i="38"/>
  <c r="AD75" i="38"/>
  <c r="AD77" i="38"/>
  <c r="AD72" i="38"/>
  <c r="AD73" i="38"/>
  <c r="AD69" i="38"/>
  <c r="AD70" i="38"/>
  <c r="AD71" i="38"/>
  <c r="AD76" i="38"/>
  <c r="AD74" i="38"/>
  <c r="K76" i="38"/>
  <c r="K75" i="38"/>
  <c r="K71" i="38"/>
  <c r="K72" i="38"/>
  <c r="K74" i="38"/>
  <c r="K77" i="38"/>
  <c r="K70" i="38"/>
  <c r="K73" i="38"/>
  <c r="K69" i="38"/>
  <c r="N77" i="38"/>
  <c r="N72" i="38"/>
  <c r="N73" i="38"/>
  <c r="N69" i="38"/>
  <c r="N75" i="38"/>
  <c r="N70" i="38"/>
  <c r="N71" i="38"/>
  <c r="N76" i="38"/>
  <c r="N74" i="38"/>
  <c r="AP116" i="38"/>
  <c r="R77" i="38"/>
  <c r="R74" i="38"/>
  <c r="R70" i="38"/>
  <c r="R75" i="38"/>
  <c r="R71" i="38"/>
  <c r="R72" i="38"/>
  <c r="R76" i="38"/>
  <c r="R69" i="38"/>
  <c r="R73" i="38"/>
  <c r="AT61" i="36"/>
  <c r="M75" i="38"/>
  <c r="C116" i="38"/>
  <c r="N128" i="38" s="1"/>
  <c r="L133" i="36"/>
  <c r="AA78" i="38"/>
  <c r="AA90" i="38"/>
  <c r="AA91" i="38" s="1"/>
  <c r="AL104" i="36"/>
  <c r="AL114" i="36" s="1"/>
  <c r="AL61" i="36"/>
  <c r="AV61" i="36"/>
  <c r="AH114" i="36"/>
  <c r="CF116" i="38"/>
  <c r="D76" i="38"/>
  <c r="D75" i="38"/>
  <c r="D71" i="38"/>
  <c r="D72" i="38"/>
  <c r="D77" i="38"/>
  <c r="D70" i="38"/>
  <c r="D73" i="38"/>
  <c r="D69" i="38"/>
  <c r="D74" i="38"/>
  <c r="AC78" i="38"/>
  <c r="AT114" i="36"/>
  <c r="AN61" i="36"/>
  <c r="M69" i="38"/>
  <c r="M78" i="38" s="1"/>
  <c r="M104" i="36"/>
  <c r="M114" i="36" s="1"/>
  <c r="Y104" i="36"/>
  <c r="Y114" i="36" s="1"/>
  <c r="BI104" i="36"/>
  <c r="BI114" i="36" s="1"/>
  <c r="AV104" i="36"/>
  <c r="BU104" i="36"/>
  <c r="BU114" i="36" s="1"/>
  <c r="BV61" i="36"/>
  <c r="BT61" i="36"/>
  <c r="AD75" i="36"/>
  <c r="CF104" i="36"/>
  <c r="CF114" i="36" s="1"/>
  <c r="AD77" i="36"/>
  <c r="BY61" i="36"/>
  <c r="AD69" i="36"/>
  <c r="AD78" i="36" s="1"/>
  <c r="BJ104" i="36"/>
  <c r="BJ114" i="36" s="1"/>
  <c r="BJ61" i="36"/>
  <c r="N104" i="36"/>
  <c r="N114" i="36" s="1"/>
  <c r="BM61" i="36"/>
  <c r="BH61" i="36"/>
  <c r="AD73" i="36"/>
  <c r="AD70" i="36"/>
  <c r="AZ104" i="36"/>
  <c r="AZ114" i="36" s="1"/>
  <c r="AZ61" i="36"/>
  <c r="CN104" i="36"/>
  <c r="CN114" i="36" s="1"/>
  <c r="CN61" i="36"/>
  <c r="CB104" i="36"/>
  <c r="CB114" i="36" s="1"/>
  <c r="CB61" i="36"/>
  <c r="BP104" i="36"/>
  <c r="BP114" i="36" s="1"/>
  <c r="BP61" i="36"/>
  <c r="BD104" i="36"/>
  <c r="BD114" i="36" s="1"/>
  <c r="BD61" i="36"/>
  <c r="AR104" i="36"/>
  <c r="AF104" i="36"/>
  <c r="T104" i="36"/>
  <c r="T114" i="36" s="1"/>
  <c r="H104" i="36"/>
  <c r="H114" i="36" s="1"/>
  <c r="CL104" i="36"/>
  <c r="CL114" i="36" s="1"/>
  <c r="CL61" i="36"/>
  <c r="BN104" i="36"/>
  <c r="BN114" i="36" s="1"/>
  <c r="BN61" i="36"/>
  <c r="AP104" i="36"/>
  <c r="AP114" i="36" s="1"/>
  <c r="R104" i="36"/>
  <c r="R114" i="36" s="1"/>
  <c r="BE104" i="36"/>
  <c r="BE114" i="36" s="1"/>
  <c r="BE61" i="36"/>
  <c r="I104" i="36"/>
  <c r="I114" i="36" s="1"/>
  <c r="CI104" i="36"/>
  <c r="CI114" i="36" s="1"/>
  <c r="CI61" i="36"/>
  <c r="BW104" i="36"/>
  <c r="BW114" i="36" s="1"/>
  <c r="BW61" i="36"/>
  <c r="BK61" i="36"/>
  <c r="BK104" i="36"/>
  <c r="BK114" i="36" s="1"/>
  <c r="AY104" i="36"/>
  <c r="AY114" i="36" s="1"/>
  <c r="AY61" i="36"/>
  <c r="AM104" i="36"/>
  <c r="AM114" i="36" s="1"/>
  <c r="AA104" i="36"/>
  <c r="O104" i="36"/>
  <c r="O114" i="36" s="1"/>
  <c r="C104" i="36"/>
  <c r="C114" i="36" s="1"/>
  <c r="CE104" i="36"/>
  <c r="CE114" i="36" s="1"/>
  <c r="CE61" i="36"/>
  <c r="BG104" i="36"/>
  <c r="BG114" i="36" s="1"/>
  <c r="BG61" i="36"/>
  <c r="AI104" i="36"/>
  <c r="K104" i="36"/>
  <c r="K114" i="36" s="1"/>
  <c r="AS104" i="36"/>
  <c r="AS114" i="36" s="1"/>
  <c r="BZ104" i="36"/>
  <c r="BZ114" i="36" s="1"/>
  <c r="BZ61" i="36"/>
  <c r="BB104" i="36"/>
  <c r="BB114" i="36" s="1"/>
  <c r="BB61" i="36"/>
  <c r="AD104" i="36"/>
  <c r="F104" i="36"/>
  <c r="F114" i="36" s="1"/>
  <c r="CC104" i="36"/>
  <c r="CC114" i="36" s="1"/>
  <c r="CC61" i="36"/>
  <c r="AG104" i="36"/>
  <c r="AG114" i="36" s="1"/>
  <c r="AD76" i="36"/>
  <c r="AD71" i="36"/>
  <c r="BS104" i="36"/>
  <c r="BS114" i="36" s="1"/>
  <c r="BS61" i="36"/>
  <c r="AU104" i="36"/>
  <c r="W104" i="36"/>
  <c r="W114" i="36" s="1"/>
  <c r="BQ104" i="36"/>
  <c r="BQ114" i="36" s="1"/>
  <c r="BQ61" i="36"/>
  <c r="U104" i="36"/>
  <c r="U114" i="36" s="1"/>
  <c r="AD72" i="36"/>
  <c r="AD74" i="36"/>
  <c r="J71" i="36" l="1"/>
  <c r="AC90" i="39"/>
  <c r="AC91" i="39" s="1"/>
  <c r="R90" i="39"/>
  <c r="R91" i="39" s="1"/>
  <c r="T90" i="39"/>
  <c r="T91" i="39" s="1"/>
  <c r="K132" i="39"/>
  <c r="Y90" i="38"/>
  <c r="Y91" i="38" s="1"/>
  <c r="F116" i="38"/>
  <c r="N129" i="38" s="1"/>
  <c r="AC90" i="38"/>
  <c r="AC91" i="38" s="1"/>
  <c r="R116" i="38"/>
  <c r="N133" i="38" s="1"/>
  <c r="U116" i="38"/>
  <c r="N134" i="38" s="1"/>
  <c r="I116" i="38"/>
  <c r="N130" i="38" s="1"/>
  <c r="L78" i="38"/>
  <c r="N78" i="38"/>
  <c r="F78" i="38"/>
  <c r="J78" i="38"/>
  <c r="AD114" i="36"/>
  <c r="AF114" i="36"/>
  <c r="D78" i="38"/>
  <c r="G129" i="38" s="1"/>
  <c r="E78" i="38"/>
  <c r="C78" i="38"/>
  <c r="G128" i="38" s="1"/>
  <c r="G78" i="38"/>
  <c r="G132" i="38" s="1"/>
  <c r="G78" i="39"/>
  <c r="G132" i="39" s="1"/>
  <c r="C78" i="39"/>
  <c r="G128" i="39" s="1"/>
  <c r="D78" i="39"/>
  <c r="G129" i="39" s="1"/>
  <c r="H78" i="39"/>
  <c r="F78" i="39"/>
  <c r="G131" i="39" s="1"/>
  <c r="E78" i="39"/>
  <c r="AA114" i="36"/>
  <c r="K78" i="38"/>
  <c r="AC114" i="36"/>
  <c r="H78" i="38"/>
  <c r="G133" i="38" s="1"/>
  <c r="I78" i="38"/>
  <c r="G134" i="38" s="1"/>
  <c r="I78" i="39"/>
  <c r="G134" i="39" s="1"/>
  <c r="G131" i="38"/>
  <c r="G130" i="38"/>
  <c r="Y90" i="39"/>
  <c r="Y91" i="39" s="1"/>
  <c r="G133" i="39"/>
  <c r="J74" i="36"/>
  <c r="J75" i="36"/>
  <c r="J77" i="36"/>
  <c r="J76" i="36"/>
  <c r="CF116" i="36"/>
  <c r="J70" i="36"/>
  <c r="L128" i="36"/>
  <c r="K131" i="36"/>
  <c r="M128" i="36"/>
  <c r="L132" i="36"/>
  <c r="V77" i="36"/>
  <c r="M132" i="36"/>
  <c r="U90" i="38"/>
  <c r="U91" i="38" s="1"/>
  <c r="J69" i="36"/>
  <c r="J73" i="36"/>
  <c r="J72" i="36"/>
  <c r="N78" i="39"/>
  <c r="N90" i="39"/>
  <c r="N91" i="39" s="1"/>
  <c r="L78" i="39"/>
  <c r="L90" i="39"/>
  <c r="L91" i="39" s="1"/>
  <c r="K90" i="39"/>
  <c r="K91" i="39" s="1"/>
  <c r="K78" i="39"/>
  <c r="G90" i="39"/>
  <c r="G91" i="39" s="1"/>
  <c r="I132" i="39" s="1"/>
  <c r="O132" i="39" s="1"/>
  <c r="F90" i="39"/>
  <c r="F91" i="39" s="1"/>
  <c r="I131" i="39" s="1"/>
  <c r="O131" i="39" s="1"/>
  <c r="I90" i="39"/>
  <c r="I91" i="39" s="1"/>
  <c r="I134" i="39" s="1"/>
  <c r="O134" i="39" s="1"/>
  <c r="J90" i="39"/>
  <c r="J91" i="39" s="1"/>
  <c r="J78" i="39"/>
  <c r="M78" i="39"/>
  <c r="M90" i="39"/>
  <c r="M91" i="39" s="1"/>
  <c r="G130" i="39"/>
  <c r="E90" i="39"/>
  <c r="E91" i="39" s="1"/>
  <c r="I130" i="39" s="1"/>
  <c r="O130" i="39" s="1"/>
  <c r="D90" i="39"/>
  <c r="D91" i="39" s="1"/>
  <c r="I129" i="39" s="1"/>
  <c r="O129" i="39" s="1"/>
  <c r="C90" i="39"/>
  <c r="C91" i="39" s="1"/>
  <c r="I128" i="39" s="1"/>
  <c r="O128" i="39" s="1"/>
  <c r="H90" i="39"/>
  <c r="H91" i="39" s="1"/>
  <c r="I133" i="39" s="1"/>
  <c r="O133" i="39" s="1"/>
  <c r="G90" i="38"/>
  <c r="G91" i="38" s="1"/>
  <c r="I132" i="38" s="1"/>
  <c r="O132" i="38" s="1"/>
  <c r="I90" i="38"/>
  <c r="I91" i="38" s="1"/>
  <c r="I134" i="38" s="1"/>
  <c r="O134" i="38" s="1"/>
  <c r="M134" i="36"/>
  <c r="O90" i="38"/>
  <c r="O91" i="38" s="1"/>
  <c r="O78" i="38"/>
  <c r="C90" i="38"/>
  <c r="C91" i="38" s="1"/>
  <c r="I128" i="38" s="1"/>
  <c r="O128" i="38" s="1"/>
  <c r="AV114" i="36"/>
  <c r="T78" i="38"/>
  <c r="T90" i="38"/>
  <c r="T91" i="38" s="1"/>
  <c r="X90" i="38"/>
  <c r="X91" i="38" s="1"/>
  <c r="X78" i="38"/>
  <c r="F90" i="38"/>
  <c r="F91" i="38" s="1"/>
  <c r="I131" i="38" s="1"/>
  <c r="O131" i="38" s="1"/>
  <c r="M131" i="36"/>
  <c r="V78" i="38"/>
  <c r="V90" i="38"/>
  <c r="V91" i="38" s="1"/>
  <c r="R78" i="38"/>
  <c r="R90" i="38"/>
  <c r="R91" i="38" s="1"/>
  <c r="AU114" i="36"/>
  <c r="N90" i="38"/>
  <c r="N91" i="38" s="1"/>
  <c r="P90" i="38"/>
  <c r="P91" i="38" s="1"/>
  <c r="P78" i="38"/>
  <c r="Z90" i="38"/>
  <c r="Z91" i="38" s="1"/>
  <c r="Z78" i="38"/>
  <c r="F116" i="36"/>
  <c r="N129" i="36" s="1"/>
  <c r="AR114" i="36"/>
  <c r="AB78" i="38"/>
  <c r="AB90" i="38"/>
  <c r="AB91" i="38" s="1"/>
  <c r="AO114" i="36"/>
  <c r="AM116" i="36" s="1"/>
  <c r="M133" i="36"/>
  <c r="L131" i="36"/>
  <c r="M90" i="38"/>
  <c r="M91" i="38" s="1"/>
  <c r="D90" i="38"/>
  <c r="D91" i="38" s="1"/>
  <c r="I129" i="38" s="1"/>
  <c r="O129" i="38" s="1"/>
  <c r="L90" i="38"/>
  <c r="L91" i="38" s="1"/>
  <c r="Q78" i="38"/>
  <c r="Q90" i="38"/>
  <c r="Q91" i="38" s="1"/>
  <c r="E90" i="38"/>
  <c r="E91" i="38" s="1"/>
  <c r="I130" i="38" s="1"/>
  <c r="O130" i="38" s="1"/>
  <c r="H90" i="38"/>
  <c r="H91" i="38" s="1"/>
  <c r="I133" i="38" s="1"/>
  <c r="O133" i="38" s="1"/>
  <c r="AI114" i="36"/>
  <c r="K90" i="38"/>
  <c r="K91" i="38" s="1"/>
  <c r="J90" i="38"/>
  <c r="J91" i="38" s="1"/>
  <c r="I116" i="36"/>
  <c r="N130" i="36" s="1"/>
  <c r="AD78" i="38"/>
  <c r="AD90" i="38"/>
  <c r="AD91" i="38" s="1"/>
  <c r="AF90" i="38"/>
  <c r="AF91" i="38" s="1"/>
  <c r="AF78" i="38"/>
  <c r="R74" i="36"/>
  <c r="R75" i="36"/>
  <c r="R70" i="36"/>
  <c r="AJ116" i="36"/>
  <c r="F75" i="36"/>
  <c r="V74" i="36"/>
  <c r="Z72" i="36"/>
  <c r="V75" i="36"/>
  <c r="V69" i="36"/>
  <c r="V78" i="36" s="1"/>
  <c r="R72" i="36"/>
  <c r="R76" i="36"/>
  <c r="BT116" i="36"/>
  <c r="Z70" i="36"/>
  <c r="Z73" i="36"/>
  <c r="Z77" i="36"/>
  <c r="F76" i="36"/>
  <c r="Z71" i="36"/>
  <c r="Z76" i="36"/>
  <c r="Z74" i="36"/>
  <c r="F74" i="36"/>
  <c r="F73" i="36"/>
  <c r="R73" i="36"/>
  <c r="R69" i="36"/>
  <c r="R77" i="36"/>
  <c r="Z75" i="36"/>
  <c r="Z69" i="36"/>
  <c r="Z78" i="36" s="1"/>
  <c r="N75" i="36"/>
  <c r="R71" i="36"/>
  <c r="F71" i="36"/>
  <c r="F77" i="36"/>
  <c r="N76" i="36"/>
  <c r="N72" i="36"/>
  <c r="V73" i="36"/>
  <c r="V71" i="36"/>
  <c r="F69" i="36"/>
  <c r="N73" i="36"/>
  <c r="N71" i="36"/>
  <c r="V72" i="36"/>
  <c r="AD90" i="36"/>
  <c r="AD91" i="36" s="1"/>
  <c r="F72" i="36"/>
  <c r="F70" i="36"/>
  <c r="N69" i="36"/>
  <c r="N70" i="36"/>
  <c r="N77" i="36"/>
  <c r="N74" i="36"/>
  <c r="V76" i="36"/>
  <c r="V70" i="36"/>
  <c r="BH116" i="36"/>
  <c r="Y77" i="36"/>
  <c r="Y75" i="36"/>
  <c r="Y73" i="36"/>
  <c r="Y71" i="36"/>
  <c r="Y69" i="36"/>
  <c r="Y74" i="36"/>
  <c r="Y70" i="36"/>
  <c r="Y72" i="36"/>
  <c r="Y76" i="36"/>
  <c r="CC116" i="36"/>
  <c r="BZ116" i="36"/>
  <c r="G76" i="36"/>
  <c r="G74" i="36"/>
  <c r="G72" i="36"/>
  <c r="G70" i="36"/>
  <c r="G73" i="36"/>
  <c r="G69" i="36"/>
  <c r="G77" i="36"/>
  <c r="G71" i="36"/>
  <c r="G75" i="36"/>
  <c r="O76" i="36"/>
  <c r="O74" i="36"/>
  <c r="O72" i="36"/>
  <c r="O70" i="36"/>
  <c r="O77" i="36"/>
  <c r="O69" i="36"/>
  <c r="O75" i="36"/>
  <c r="O71" i="36"/>
  <c r="O73" i="36"/>
  <c r="BK116" i="36"/>
  <c r="AE76" i="36"/>
  <c r="AE74" i="36"/>
  <c r="AE72" i="36"/>
  <c r="AE70" i="36"/>
  <c r="AE77" i="36"/>
  <c r="AE69" i="36"/>
  <c r="AE75" i="36"/>
  <c r="AE71" i="36"/>
  <c r="AE73" i="36"/>
  <c r="U77" i="36"/>
  <c r="U75" i="36"/>
  <c r="U73" i="36"/>
  <c r="U71" i="36"/>
  <c r="U69" i="36"/>
  <c r="U72" i="36"/>
  <c r="U76" i="36"/>
  <c r="U70" i="36"/>
  <c r="U74" i="36"/>
  <c r="AF75" i="36"/>
  <c r="AF72" i="36"/>
  <c r="AF70" i="36"/>
  <c r="AF74" i="36"/>
  <c r="AF73" i="36"/>
  <c r="AF69" i="36"/>
  <c r="AF77" i="36"/>
  <c r="AF76" i="36"/>
  <c r="AF71" i="36"/>
  <c r="BQ116" i="36"/>
  <c r="M77" i="36"/>
  <c r="M75" i="36"/>
  <c r="M73" i="36"/>
  <c r="M71" i="36"/>
  <c r="M76" i="36"/>
  <c r="M69" i="36"/>
  <c r="M72" i="36"/>
  <c r="M74" i="36"/>
  <c r="M70" i="36"/>
  <c r="K129" i="36"/>
  <c r="T77" i="36"/>
  <c r="T74" i="36"/>
  <c r="T69" i="36"/>
  <c r="T73" i="36"/>
  <c r="T72" i="36"/>
  <c r="T76" i="36"/>
  <c r="T75" i="36"/>
  <c r="T71" i="36"/>
  <c r="T70" i="36"/>
  <c r="K132" i="36"/>
  <c r="W76" i="36"/>
  <c r="W74" i="36"/>
  <c r="W72" i="36"/>
  <c r="W70" i="36"/>
  <c r="W73" i="36"/>
  <c r="W71" i="36"/>
  <c r="W75" i="36"/>
  <c r="W69" i="36"/>
  <c r="W77" i="36"/>
  <c r="CI116" i="36"/>
  <c r="BE116" i="36"/>
  <c r="P75" i="36"/>
  <c r="P72" i="36"/>
  <c r="P76" i="36"/>
  <c r="P71" i="36"/>
  <c r="P70" i="36"/>
  <c r="P74" i="36"/>
  <c r="P73" i="36"/>
  <c r="P69" i="36"/>
  <c r="P77" i="36"/>
  <c r="CL116" i="36"/>
  <c r="I77" i="36"/>
  <c r="I75" i="36"/>
  <c r="I73" i="36"/>
  <c r="I71" i="36"/>
  <c r="I74" i="36"/>
  <c r="I76" i="36"/>
  <c r="I70" i="36"/>
  <c r="I72" i="36"/>
  <c r="I69" i="36"/>
  <c r="D77" i="36"/>
  <c r="D74" i="36"/>
  <c r="D70" i="36"/>
  <c r="D73" i="36"/>
  <c r="D72" i="36"/>
  <c r="D76" i="36"/>
  <c r="D75" i="36"/>
  <c r="D71" i="36"/>
  <c r="D69" i="36"/>
  <c r="BB116" i="36"/>
  <c r="C76" i="36"/>
  <c r="C74" i="36"/>
  <c r="C72" i="36"/>
  <c r="C70" i="36"/>
  <c r="C71" i="36"/>
  <c r="C69" i="36"/>
  <c r="C75" i="36"/>
  <c r="C77" i="36"/>
  <c r="C73" i="36"/>
  <c r="S76" i="36"/>
  <c r="S74" i="36"/>
  <c r="S72" i="36"/>
  <c r="S70" i="36"/>
  <c r="S71" i="36"/>
  <c r="S69" i="36"/>
  <c r="S77" i="36"/>
  <c r="S73" i="36"/>
  <c r="S75" i="36"/>
  <c r="AA76" i="36"/>
  <c r="AA74" i="36"/>
  <c r="AA72" i="36"/>
  <c r="AA70" i="36"/>
  <c r="AA75" i="36"/>
  <c r="AA73" i="36"/>
  <c r="AA69" i="36"/>
  <c r="AA77" i="36"/>
  <c r="AA71" i="36"/>
  <c r="E77" i="36"/>
  <c r="E75" i="36"/>
  <c r="E73" i="36"/>
  <c r="E71" i="36"/>
  <c r="E72" i="36"/>
  <c r="E74" i="36"/>
  <c r="E76" i="36"/>
  <c r="E69" i="36"/>
  <c r="E70" i="36"/>
  <c r="H76" i="36"/>
  <c r="H71" i="36"/>
  <c r="H72" i="36"/>
  <c r="H69" i="36"/>
  <c r="H75" i="36"/>
  <c r="H74" i="36"/>
  <c r="H70" i="36"/>
  <c r="H77" i="36"/>
  <c r="H73" i="36"/>
  <c r="X76" i="36"/>
  <c r="X71" i="36"/>
  <c r="X75" i="36"/>
  <c r="X74" i="36"/>
  <c r="X70" i="36"/>
  <c r="X69" i="36"/>
  <c r="X77" i="36"/>
  <c r="X73" i="36"/>
  <c r="X72" i="36"/>
  <c r="U116" i="36"/>
  <c r="N134" i="36" s="1"/>
  <c r="K134" i="36"/>
  <c r="AC77" i="36"/>
  <c r="AC75" i="36"/>
  <c r="AC73" i="36"/>
  <c r="AC71" i="36"/>
  <c r="AC69" i="36"/>
  <c r="AC76" i="36"/>
  <c r="AC72" i="36"/>
  <c r="AC74" i="36"/>
  <c r="AC70" i="36"/>
  <c r="L73" i="36"/>
  <c r="L70" i="36"/>
  <c r="L74" i="36"/>
  <c r="L77" i="36"/>
  <c r="L69" i="36"/>
  <c r="L76" i="36"/>
  <c r="L72" i="36"/>
  <c r="L71" i="36"/>
  <c r="L75" i="36"/>
  <c r="AB73" i="36"/>
  <c r="AB70" i="36"/>
  <c r="AB77" i="36"/>
  <c r="AB76" i="36"/>
  <c r="AB72" i="36"/>
  <c r="AB71" i="36"/>
  <c r="AB75" i="36"/>
  <c r="AB74" i="36"/>
  <c r="AB69" i="36"/>
  <c r="Q77" i="36"/>
  <c r="Q75" i="36"/>
  <c r="Q73" i="36"/>
  <c r="Q71" i="36"/>
  <c r="Q69" i="36"/>
  <c r="Q70" i="36"/>
  <c r="Q74" i="36"/>
  <c r="Q76" i="36"/>
  <c r="Q72" i="36"/>
  <c r="K128" i="36"/>
  <c r="K76" i="36"/>
  <c r="K74" i="36"/>
  <c r="K72" i="36"/>
  <c r="K70" i="36"/>
  <c r="K75" i="36"/>
  <c r="K69" i="36"/>
  <c r="K73" i="36"/>
  <c r="K77" i="36"/>
  <c r="K71" i="36"/>
  <c r="AY116" i="36"/>
  <c r="BW116" i="36"/>
  <c r="K130" i="36"/>
  <c r="K133" i="36"/>
  <c r="BN116" i="36"/>
  <c r="AA116" i="36" l="1"/>
  <c r="AD116" i="36"/>
  <c r="E78" i="36"/>
  <c r="G130" i="36" s="1"/>
  <c r="D78" i="36"/>
  <c r="G129" i="36" s="1"/>
  <c r="H78" i="36"/>
  <c r="F78" i="36"/>
  <c r="G131" i="36" s="1"/>
  <c r="L78" i="36"/>
  <c r="I78" i="36"/>
  <c r="G78" i="36"/>
  <c r="G132" i="36" s="1"/>
  <c r="J78" i="36"/>
  <c r="K78" i="36"/>
  <c r="C78" i="36"/>
  <c r="G128" i="36" s="1"/>
  <c r="C116" i="36"/>
  <c r="N128" i="36" s="1"/>
  <c r="AS116" i="36"/>
  <c r="O116" i="36"/>
  <c r="N132" i="36" s="1"/>
  <c r="AP116" i="36"/>
  <c r="G133" i="36"/>
  <c r="J90" i="36"/>
  <c r="J91" i="36" s="1"/>
  <c r="G134" i="36"/>
  <c r="AG116" i="36"/>
  <c r="X116" i="36"/>
  <c r="M129" i="36"/>
  <c r="R116" i="36"/>
  <c r="N133" i="36" s="1"/>
  <c r="L116" i="36"/>
  <c r="N131" i="36" s="1"/>
  <c r="M130" i="36"/>
  <c r="AV116" i="36"/>
  <c r="P78" i="36"/>
  <c r="M78" i="36"/>
  <c r="O78" i="36"/>
  <c r="N78" i="36"/>
  <c r="R78" i="36"/>
  <c r="Q78" i="36"/>
  <c r="Z90" i="36"/>
  <c r="Z91" i="36" s="1"/>
  <c r="V90" i="36"/>
  <c r="V91" i="36" s="1"/>
  <c r="N90" i="36"/>
  <c r="N91" i="36" s="1"/>
  <c r="R90" i="36"/>
  <c r="R91" i="36" s="1"/>
  <c r="F90" i="36"/>
  <c r="F91" i="36" s="1"/>
  <c r="I131" i="36" s="1"/>
  <c r="O131" i="36" s="1"/>
  <c r="Q90" i="36"/>
  <c r="Q91" i="36" s="1"/>
  <c r="E90" i="36"/>
  <c r="E91" i="36" s="1"/>
  <c r="I130" i="36" s="1"/>
  <c r="O130" i="36" s="1"/>
  <c r="AA78" i="36"/>
  <c r="AA90" i="36"/>
  <c r="AA91" i="36" s="1"/>
  <c r="D90" i="36"/>
  <c r="D91" i="36" s="1"/>
  <c r="I129" i="36" s="1"/>
  <c r="O129" i="36" s="1"/>
  <c r="P90" i="36"/>
  <c r="P91" i="36" s="1"/>
  <c r="O90" i="36"/>
  <c r="O91" i="36" s="1"/>
  <c r="AC90" i="36"/>
  <c r="AC91" i="36" s="1"/>
  <c r="AC78" i="36"/>
  <c r="I90" i="36"/>
  <c r="I91" i="36" s="1"/>
  <c r="I134" i="36" s="1"/>
  <c r="O134" i="36" s="1"/>
  <c r="U90" i="36"/>
  <c r="U91" i="36" s="1"/>
  <c r="U78" i="36"/>
  <c r="AE78" i="36"/>
  <c r="AE90" i="36"/>
  <c r="AE91" i="36" s="1"/>
  <c r="G90" i="36"/>
  <c r="G91" i="36" s="1"/>
  <c r="I132" i="36" s="1"/>
  <c r="O132" i="36" s="1"/>
  <c r="Y90" i="36"/>
  <c r="Y91" i="36" s="1"/>
  <c r="Y78" i="36"/>
  <c r="K90" i="36"/>
  <c r="K91" i="36" s="1"/>
  <c r="L90" i="36"/>
  <c r="L91" i="36" s="1"/>
  <c r="X90" i="36"/>
  <c r="X91" i="36" s="1"/>
  <c r="X78" i="36"/>
  <c r="H90" i="36"/>
  <c r="H91" i="36" s="1"/>
  <c r="I133" i="36" s="1"/>
  <c r="O133" i="36" s="1"/>
  <c r="S78" i="36"/>
  <c r="S90" i="36"/>
  <c r="S91" i="36" s="1"/>
  <c r="C90" i="36"/>
  <c r="T90" i="36"/>
  <c r="T91" i="36" s="1"/>
  <c r="T78" i="36"/>
  <c r="M90" i="36"/>
  <c r="M91" i="36" s="1"/>
  <c r="AB78" i="36"/>
  <c r="AB90" i="36"/>
  <c r="AB91" i="36" s="1"/>
  <c r="W78" i="36"/>
  <c r="W90" i="36"/>
  <c r="W91" i="36" s="1"/>
  <c r="AF90" i="36"/>
  <c r="AF91" i="36" s="1"/>
  <c r="AF78" i="36"/>
  <c r="C91" i="36" l="1"/>
  <c r="I128" i="36" s="1"/>
  <c r="O128" i="36" s="1"/>
</calcChain>
</file>

<file path=xl/sharedStrings.xml><?xml version="1.0" encoding="utf-8"?>
<sst xmlns="http://schemas.openxmlformats.org/spreadsheetml/2006/main" count="1175" uniqueCount="129">
  <si>
    <t>LANGKAH 1:</t>
  </si>
  <si>
    <t>LANGKAH 3:</t>
  </si>
  <si>
    <t>PURATA</t>
  </si>
  <si>
    <t>LANGKAH 4:</t>
  </si>
  <si>
    <t>LANGKAH 5:</t>
  </si>
  <si>
    <t>ARAS PERSETUJUAN</t>
  </si>
  <si>
    <t>SKALA FUZZY</t>
  </si>
  <si>
    <t>SKALA LIKERT</t>
  </si>
  <si>
    <t>m2</t>
  </si>
  <si>
    <t>m1</t>
  </si>
  <si>
    <t>m3</t>
  </si>
  <si>
    <r>
      <t>i.</t>
    </r>
    <r>
      <rPr>
        <b/>
        <sz val="10"/>
        <color rgb="FFFF0000"/>
        <rFont val="Arial"/>
        <family val="2"/>
      </rPr>
      <t>A</t>
    </r>
    <r>
      <rPr>
        <b/>
        <vertAlign val="subscript"/>
        <sz val="10"/>
        <color rgb="FFFF0000"/>
        <rFont val="Arial"/>
        <family val="2"/>
      </rPr>
      <t>max</t>
    </r>
    <r>
      <rPr>
        <b/>
        <sz val="10"/>
        <color rgb="FFFF0000"/>
        <rFont val="Arial"/>
        <family val="2"/>
      </rPr>
      <t xml:space="preserve"> = 1/3 * (m</t>
    </r>
    <r>
      <rPr>
        <b/>
        <vertAlign val="subscript"/>
        <sz val="10"/>
        <color rgb="FFFF0000"/>
        <rFont val="Arial"/>
        <family val="2"/>
      </rPr>
      <t>1</t>
    </r>
    <r>
      <rPr>
        <b/>
        <sz val="10"/>
        <color rgb="FFFF0000"/>
        <rFont val="Arial"/>
        <family val="2"/>
      </rPr>
      <t xml:space="preserve"> + m2 + m3)</t>
    </r>
  </si>
  <si>
    <r>
      <t>ii.</t>
    </r>
    <r>
      <rPr>
        <b/>
        <sz val="10"/>
        <color indexed="8"/>
        <rFont val="Arial"/>
        <family val="2"/>
      </rPr>
      <t>A</t>
    </r>
    <r>
      <rPr>
        <b/>
        <vertAlign val="subscript"/>
        <sz val="10"/>
        <color indexed="8"/>
        <rFont val="Arial"/>
        <family val="2"/>
      </rPr>
      <t>max</t>
    </r>
    <r>
      <rPr>
        <b/>
        <sz val="10"/>
        <color indexed="8"/>
        <rFont val="Arial"/>
        <family val="2"/>
      </rPr>
      <t xml:space="preserve"> = 1/4 * (m1 + m2 + m3)</t>
    </r>
  </si>
  <si>
    <r>
      <t>iii.</t>
    </r>
    <r>
      <rPr>
        <b/>
        <sz val="10"/>
        <color indexed="8"/>
        <rFont val="Arial"/>
        <family val="2"/>
      </rPr>
      <t>A</t>
    </r>
    <r>
      <rPr>
        <b/>
        <vertAlign val="subscript"/>
        <sz val="10"/>
        <color indexed="8"/>
        <rFont val="Arial"/>
        <family val="2"/>
      </rPr>
      <t>max</t>
    </r>
    <r>
      <rPr>
        <b/>
        <sz val="10"/>
        <color indexed="8"/>
        <rFont val="Arial"/>
        <family val="2"/>
      </rPr>
      <t xml:space="preserve"> = 1/6 * (m</t>
    </r>
    <r>
      <rPr>
        <b/>
        <vertAlign val="subscript"/>
        <sz val="10"/>
        <color indexed="8"/>
        <rFont val="Arial"/>
        <family val="2"/>
      </rPr>
      <t>1</t>
    </r>
    <r>
      <rPr>
        <b/>
        <sz val="10"/>
        <color indexed="8"/>
        <rFont val="Arial"/>
        <family val="2"/>
      </rPr>
      <t xml:space="preserve"> + m2 + m3)</t>
    </r>
  </si>
  <si>
    <t>Nilai d setiap item</t>
  </si>
  <si>
    <t>SANGAT SETUJU</t>
  </si>
  <si>
    <t>SETUJU</t>
  </si>
  <si>
    <t>TIDAK SETUJU</t>
  </si>
  <si>
    <t>SANGAT TIDAK SETUJU</t>
  </si>
  <si>
    <t>SEDERHANA SETUJU</t>
  </si>
  <si>
    <t>SKALA FUZZY - 7 SKALA</t>
  </si>
  <si>
    <t>SANGAT TINGGI</t>
  </si>
  <si>
    <t>TINGGI</t>
  </si>
  <si>
    <t>SEDERHANA TINGGI</t>
  </si>
  <si>
    <t>RENDAH</t>
  </si>
  <si>
    <t>SANGAT RENDAH</t>
  </si>
  <si>
    <t>ARAS KEPENTINGAN</t>
  </si>
  <si>
    <t>SANGAT PENTING</t>
  </si>
  <si>
    <t>PENTING</t>
  </si>
  <si>
    <t>SEDERHANA PENTING</t>
  </si>
  <si>
    <t>SANGAT TIDAK PENTING</t>
  </si>
  <si>
    <t>PAKAR</t>
  </si>
  <si>
    <t>ITEM</t>
  </si>
  <si>
    <t>Peratus Setiap Item d ≤ 0.2</t>
  </si>
  <si>
    <r>
      <t xml:space="preserve"> Bilangan Item d </t>
    </r>
    <r>
      <rPr>
        <b/>
        <sz val="12"/>
        <color theme="1"/>
        <rFont val="Calibri"/>
        <family val="2"/>
      </rPr>
      <t>≤</t>
    </r>
    <r>
      <rPr>
        <b/>
        <sz val="10.199999999999999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0.2</t>
    </r>
  </si>
  <si>
    <t>DEFUZZIFICATION PROCESS</t>
  </si>
  <si>
    <t>PURATA SETIAP UNSUR</t>
  </si>
  <si>
    <t>Pemilihan skala fuzzy mengikut soalan kajian:</t>
  </si>
  <si>
    <r>
      <t xml:space="preserve">Bagi proses </t>
    </r>
    <r>
      <rPr>
        <b/>
        <i/>
        <sz val="14"/>
        <color theme="1"/>
        <rFont val="Calibri"/>
        <family val="2"/>
        <scheme val="minor"/>
      </rPr>
      <t>defuzzification</t>
    </r>
    <r>
      <rPr>
        <b/>
        <sz val="14"/>
        <color theme="1"/>
        <rFont val="Calibri"/>
        <family val="2"/>
        <scheme val="minor"/>
      </rPr>
      <t>, terdapat 3 rumus yang boleh digunakan untuk mementukan ranking/skor bagi item,</t>
    </r>
  </si>
  <si>
    <t>LANGKAH 2:</t>
  </si>
  <si>
    <t>TERAMAT SETUJU</t>
  </si>
  <si>
    <t>TERAMAT TIDAK SETUJU</t>
  </si>
  <si>
    <t>TERAMAT SESUAI</t>
  </si>
  <si>
    <t>SANGAT SESUAI</t>
  </si>
  <si>
    <t>SESUAI</t>
  </si>
  <si>
    <t>SEDERHANA SESUAI</t>
  </si>
  <si>
    <t>TIDAK SESUAI</t>
  </si>
  <si>
    <t>SANGAT TIDAK SESUAI</t>
  </si>
  <si>
    <t>TERAMAT TIDAK SESUAI</t>
  </si>
  <si>
    <t>ARAS KESESUAIAN</t>
  </si>
  <si>
    <t>TERAMAT PENTING</t>
  </si>
  <si>
    <t>TERAMAT TIDAK PENTING</t>
  </si>
  <si>
    <t>ARAS KETINGGIAN</t>
  </si>
  <si>
    <t>TERAMAT TINGGI</t>
  </si>
  <si>
    <t>TERAMAT RENDAH</t>
  </si>
  <si>
    <t>LANGKAH 7:</t>
  </si>
  <si>
    <t>Bil</t>
  </si>
  <si>
    <r>
      <t xml:space="preserve">Syarat </t>
    </r>
    <r>
      <rPr>
        <b/>
        <i/>
        <sz val="12"/>
        <color theme="1"/>
        <rFont val="Times New Roman"/>
        <family val="1"/>
      </rPr>
      <t>Triangular Fuzzy Numbers</t>
    </r>
  </si>
  <si>
    <r>
      <t xml:space="preserve">Syarat </t>
    </r>
    <r>
      <rPr>
        <b/>
        <i/>
        <sz val="12"/>
        <color theme="1"/>
        <rFont val="Times New Roman"/>
        <family val="1"/>
      </rPr>
      <t>Defuzzification Process</t>
    </r>
  </si>
  <si>
    <t>Kesepakatan Pakar</t>
  </si>
  <si>
    <r>
      <t xml:space="preserve">Nilai </t>
    </r>
    <r>
      <rPr>
        <b/>
        <i/>
        <sz val="12"/>
        <color theme="1"/>
        <rFont val="Times New Roman"/>
        <family val="1"/>
      </rPr>
      <t>Threshold</t>
    </r>
    <r>
      <rPr>
        <b/>
        <sz val="12"/>
        <color theme="1"/>
        <rFont val="Times New Roman"/>
        <family val="1"/>
      </rPr>
      <t>, d</t>
    </r>
  </si>
  <si>
    <t>Peratus Kesepakatan Kumpulan Pakar, %</t>
  </si>
  <si>
    <r>
      <t xml:space="preserve">Skor </t>
    </r>
    <r>
      <rPr>
        <b/>
        <i/>
        <sz val="12"/>
        <color theme="1"/>
        <rFont val="Times New Roman"/>
        <family val="1"/>
      </rPr>
      <t>Fuzzy (A)</t>
    </r>
  </si>
  <si>
    <t>TERIMA</t>
  </si>
  <si>
    <t>Item / Elemen</t>
  </si>
  <si>
    <t>TEMPLET ANALISIS FDM</t>
  </si>
  <si>
    <t>AVERAGE OF FUZZY NUMBER (SKOR FUZZY)</t>
  </si>
  <si>
    <t>peratus</t>
  </si>
  <si>
    <t>result</t>
  </si>
  <si>
    <t>TOLAK</t>
  </si>
  <si>
    <t>Elemen DITERIMA</t>
  </si>
  <si>
    <t>Ranking</t>
  </si>
  <si>
    <t>LINK OF SYSTEM</t>
  </si>
  <si>
    <t>Bilangan Pakar</t>
  </si>
  <si>
    <r>
      <t>PROSES MENDAPATKAN</t>
    </r>
    <r>
      <rPr>
        <b/>
        <i/>
        <sz val="14"/>
        <color rgb="FFFF0000"/>
        <rFont val="Calibri"/>
        <family val="2"/>
        <scheme val="minor"/>
      </rPr>
      <t xml:space="preserve"> NILAI PURATA FUZZY  ( m1</t>
    </r>
    <r>
      <rPr>
        <b/>
        <i/>
        <vertAlign val="subscript"/>
        <sz val="14"/>
        <color rgb="FFFF0000"/>
        <rFont val="Calibri"/>
        <family val="2"/>
      </rPr>
      <t xml:space="preserve"> </t>
    </r>
    <r>
      <rPr>
        <b/>
        <i/>
        <sz val="14"/>
        <color rgb="FFFF0000"/>
        <rFont val="Calibri"/>
        <family val="2"/>
      </rPr>
      <t>, m2</t>
    </r>
    <r>
      <rPr>
        <b/>
        <i/>
        <vertAlign val="subscript"/>
        <sz val="14"/>
        <color rgb="FFFF0000"/>
        <rFont val="Calibri"/>
        <family val="2"/>
      </rPr>
      <t xml:space="preserve"> , </t>
    </r>
    <r>
      <rPr>
        <b/>
        <i/>
        <sz val="14"/>
        <color rgb="FFFF0000"/>
        <rFont val="Calibri"/>
        <family val="2"/>
      </rPr>
      <t>m3</t>
    </r>
    <r>
      <rPr>
        <b/>
        <i/>
        <vertAlign val="subscript"/>
        <sz val="14"/>
        <color rgb="FFFF0000"/>
        <rFont val="Calibri"/>
        <family val="2"/>
      </rPr>
      <t xml:space="preserve"> </t>
    </r>
    <r>
      <rPr>
        <b/>
        <i/>
        <sz val="14"/>
        <color rgb="FFFF0000"/>
        <rFont val="Calibri"/>
        <family val="2"/>
      </rPr>
      <t xml:space="preserve">) </t>
    </r>
    <r>
      <rPr>
        <b/>
        <sz val="14"/>
        <color indexed="8"/>
        <rFont val="Calibri"/>
        <family val="2"/>
      </rPr>
      <t xml:space="preserve">DARIPADA </t>
    </r>
    <r>
      <rPr>
        <b/>
        <i/>
        <sz val="14"/>
        <color rgb="FFFF0000"/>
        <rFont val="Calibri"/>
        <family val="2"/>
      </rPr>
      <t>FUZZY SCALE</t>
    </r>
    <r>
      <rPr>
        <b/>
        <i/>
        <sz val="14"/>
        <rFont val="Calibri"/>
        <family val="2"/>
      </rPr>
      <t>.</t>
    </r>
  </si>
  <si>
    <r>
      <t>PROSES MENENTUKAN</t>
    </r>
    <r>
      <rPr>
        <b/>
        <sz val="14"/>
        <color rgb="FFFF0000"/>
        <rFont val="Calibri"/>
        <family val="2"/>
        <scheme val="minor"/>
      </rPr>
      <t xml:space="preserve"> NILAI 'd' </t>
    </r>
    <r>
      <rPr>
        <b/>
        <i/>
        <sz val="14"/>
        <color rgb="FFFF0000"/>
        <rFont val="Calibri"/>
        <family val="2"/>
        <scheme val="minor"/>
      </rPr>
      <t xml:space="preserve"> (TRHESHOLD VALUE)</t>
    </r>
  </si>
  <si>
    <r>
      <t xml:space="preserve">PROSES PENETAPAN BILANGAN PAKAR KE </t>
    </r>
    <r>
      <rPr>
        <b/>
        <sz val="14"/>
        <color rgb="FFFF0000"/>
        <rFont val="Calibri"/>
        <family val="2"/>
        <scheme val="minor"/>
      </rPr>
      <t>KOTAK MERAH</t>
    </r>
    <r>
      <rPr>
        <b/>
        <sz val="14"/>
        <color theme="1"/>
        <rFont val="Calibri"/>
        <family val="2"/>
        <scheme val="minor"/>
      </rPr>
      <t xml:space="preserve"> DI BAWAH MENGIKUT JUMLAH PAKAR DALAM KAJIAN.</t>
    </r>
  </si>
  <si>
    <t>PROSES MENENTUKAN PERATUSAN KESEPAKATAN SETIAP ITEM DAN KESELURUHAN ITEM</t>
  </si>
  <si>
    <r>
      <rPr>
        <b/>
        <i/>
        <sz val="14"/>
        <color rgb="FFFF0000"/>
        <rFont val="Calibri"/>
        <family val="2"/>
        <scheme val="minor"/>
      </rPr>
      <t>DEFUZZIFICATION PROCESS</t>
    </r>
    <r>
      <rPr>
        <b/>
        <sz val="14"/>
        <color theme="1"/>
        <rFont val="Calibri"/>
        <family val="2"/>
        <scheme val="minor"/>
      </rPr>
      <t xml:space="preserve"> - PROSES MENENTUKAN SKOR (KEDUDUKAN / KEUTAMAAN ITEM)</t>
    </r>
  </si>
  <si>
    <t>ELEMEN TERSEBUT.</t>
  </si>
  <si>
    <r>
      <t xml:space="preserve">*PAPARAN </t>
    </r>
    <r>
      <rPr>
        <b/>
        <sz val="14"/>
        <color rgb="FFFF0000"/>
        <rFont val="Calibri"/>
        <family val="2"/>
        <scheme val="minor"/>
      </rPr>
      <t>NILAI DAN RUANGAN AKAN KELIHATAN MERAH</t>
    </r>
    <r>
      <rPr>
        <b/>
        <sz val="14"/>
        <rFont val="Calibri"/>
        <family val="2"/>
        <scheme val="minor"/>
      </rPr>
      <t xml:space="preserve"> DALAM JADUAL MENUNJUKKAN BAHAWA </t>
    </r>
    <r>
      <rPr>
        <b/>
        <sz val="14"/>
        <color rgb="FFFF0000"/>
        <rFont val="Calibri"/>
        <family val="2"/>
        <scheme val="minor"/>
      </rPr>
      <t xml:space="preserve">TERDAPAT KETIDAKPATUHAN </t>
    </r>
  </si>
  <si>
    <t xml:space="preserve">DALAM SYARAT YANG DITETAPKAN OLEH KAEDAH FUZZY DELPHI. MAKA INI MENUJUKKAN BAHAWA KESEPAKATAN PAKAR MENOLAK </t>
  </si>
  <si>
    <r>
      <t xml:space="preserve">HASIL ANALISIS DAPATAN DATA KAJIAN DALAM JADUAL </t>
    </r>
    <r>
      <rPr>
        <b/>
        <sz val="14"/>
        <color rgb="FFFF0000"/>
        <rFont val="Calibri"/>
        <family val="2"/>
        <scheme val="minor"/>
      </rPr>
      <t>(JADUAL INI BOLEH DISALIN DAN DILETAKKAN KE DALAM TESIS ATAU LAPORAN)</t>
    </r>
  </si>
  <si>
    <r>
      <t>PROSES PENENTUAN PAKAR, BILANGAN PAKAR YANG TERLIBAT ADALAH SERAMAI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i/>
        <sz val="14"/>
        <color rgb="FFFF0000"/>
        <rFont val="Calibri"/>
        <family val="2"/>
        <scheme val="minor"/>
      </rPr>
      <t>'K'</t>
    </r>
    <r>
      <rPr>
        <b/>
        <sz val="14"/>
        <color theme="1"/>
        <rFont val="Calibri"/>
        <family val="2"/>
        <scheme val="minor"/>
      </rPr>
      <t xml:space="preserve"> PESERTA PAKAR.</t>
    </r>
  </si>
  <si>
    <r>
      <t xml:space="preserve">PROSES PEMILIHAN LINGUISTIK BAGI MENGUKUR KAJIAN DAN CONTOH HUBUNGAN </t>
    </r>
    <r>
      <rPr>
        <b/>
        <i/>
        <sz val="14"/>
        <color rgb="FFFF0000"/>
        <rFont val="Calibri"/>
        <family val="2"/>
        <scheme val="minor"/>
      </rPr>
      <t xml:space="preserve">FUZZY SCALE </t>
    </r>
    <r>
      <rPr>
        <b/>
        <i/>
        <sz val="14"/>
        <color theme="1"/>
        <rFont val="Calibri"/>
        <family val="2"/>
        <scheme val="minor"/>
      </rPr>
      <t xml:space="preserve">&amp; </t>
    </r>
    <r>
      <rPr>
        <b/>
        <i/>
        <sz val="14"/>
        <color rgb="FFFF0000"/>
        <rFont val="Calibri"/>
        <family val="2"/>
        <scheme val="minor"/>
      </rPr>
      <t>LIKERT SCALE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(CADANGAN DALAM SKALA 7).</t>
    </r>
  </si>
  <si>
    <r>
      <t>PROSES MASUKKAN NILAI SKALA LIKERT KE RUANGAN ITEM BAGI SETIAP PAKAR</t>
    </r>
    <r>
      <rPr>
        <b/>
        <i/>
        <sz val="14"/>
        <color theme="1"/>
        <rFont val="Calibri"/>
        <family val="2"/>
        <scheme val="minor"/>
      </rPr>
      <t xml:space="preserve"> </t>
    </r>
    <r>
      <rPr>
        <b/>
        <i/>
        <sz val="14"/>
        <color rgb="FFFF0000"/>
        <rFont val="Calibri"/>
        <family val="2"/>
        <scheme val="minor"/>
      </rPr>
      <t>(CONVERTING PROCESS FROM LIKERT SCALE TO FUZZY SCALE)</t>
    </r>
  </si>
  <si>
    <t>LANGKAH 8:</t>
  </si>
  <si>
    <t>LANGKAH 9:</t>
  </si>
  <si>
    <t>LANGKAH 10:</t>
  </si>
  <si>
    <t xml:space="preserve">Pemilihan pakar berdasarkan Jones &amp; Twiss (1978) adalah 10-50 . Adler dan Ziglio (1996), bilangan pakar dalam kaedah Delphi 10-15, jika terdapat keseragaman yang tinggi di kalangan pakar. (BILANGAN PAKAR DITENTUKAN OLEH PENYELIDIK BERDASARKAN KEPERLUAN KAJIAN).
</t>
  </si>
  <si>
    <t>TIDAK PENTING</t>
  </si>
  <si>
    <t>Yayasan Inovasi Malaysia</t>
  </si>
  <si>
    <t>UPSI</t>
  </si>
  <si>
    <t>ITC</t>
  </si>
  <si>
    <t>Kembara Sufi Travel &amp; Tours Sdn Bhd</t>
  </si>
  <si>
    <t>IIUM</t>
  </si>
  <si>
    <t>K.K.I.P</t>
  </si>
  <si>
    <t>Butang-butang dalam aplikasi ini berfungsi dengan baik.</t>
  </si>
  <si>
    <t>Hierarki maklumat digunakan dalam aplikasi.</t>
  </si>
  <si>
    <t>Konsep reka bentuk grafik sesuai.</t>
  </si>
  <si>
    <t>Ikon yang digunakan mudah difahami.</t>
  </si>
  <si>
    <t>Struktur navigasi dirancang dengan baik.</t>
  </si>
  <si>
    <t>Interaksi lancar tanpa gangguan teknikal.</t>
  </si>
  <si>
    <t>Al Ameen Serve Holdings</t>
  </si>
  <si>
    <t>Informasi Kosakata U-DIG sangat mesra terhadap pelajar.</t>
  </si>
  <si>
    <t>Penggunaan U-DIG pada PDP Abad 21 sangat kreatif untuk menarik minat pelajar.</t>
  </si>
  <si>
    <t xml:space="preserve">Pembelajaran kendiri sesuai bagi menambah kosa kata Arab.
</t>
  </si>
  <si>
    <t>Strategi meneka makna kosa kata sesuai bagi meningkatkan perbendaharaan kosa kata Arab.</t>
  </si>
  <si>
    <t>Penggunaan kamus penting dalam mencari maksud sesuatu kosa kata Arab.</t>
  </si>
  <si>
    <t>Pemilihan kosakata yang dekat kepada pelajar dapat membantu dalam proses mengingat kosa kata baharu.</t>
  </si>
  <si>
    <t>Informasi yang baik dan memberangsangkan dapat membantu pelajar dan guru dalam menambah perbendaharan kosa kata.</t>
  </si>
  <si>
    <t>Pilihan warna dan bentuk permainan dalam U-DIG dapat menarik minat Pelajar.</t>
  </si>
  <si>
    <t>Scroll Down Bar U-DIG sesuai dan tepat bagi sesebuah inovasi pembelajaran kosa kata.</t>
  </si>
  <si>
    <t>Penggunaan font yang sesuai dan menarik dapat memudahkan pelajar dan guru.</t>
  </si>
  <si>
    <t>Penggunaan reka bentuk grafik dan visual yang menarik diperlukan dalam pedagogi kontemporari.</t>
  </si>
  <si>
    <t>Susun atur menu dan buton memudahkan pengguna.</t>
  </si>
  <si>
    <t>Penggunaan avatar membantu meningkatkan pengalaman pengguna.</t>
  </si>
  <si>
    <t>Pemerkasaan U-DIG dalam PDP sangat membantu dan memberi kesan positif kepada Pelajar.</t>
  </si>
  <si>
    <t>Aplikasi U-DIG ini sangat praktikal di mana pelajar dapat belajar sambil bermain.</t>
  </si>
  <si>
    <t>Penggunaan jam masa yang optimal dalam PDP.</t>
  </si>
  <si>
    <t>Terdapat elemen kolaboratif dalam U-DIG ini yang membolehkan belajar bersama rakan.</t>
  </si>
  <si>
    <t>U-DIG menigkatkan tahap keyakinan komunikasi pelajar.</t>
  </si>
  <si>
    <t>Aplikasi U-DIG menyumbang kepada peningkatan motivasi dalam mempelajari kosa kata Bahasa Arab.</t>
  </si>
  <si>
    <t>Kosa kata Arab disusun mengikut tema tertentu dapat merangsang minat pelajar.</t>
  </si>
  <si>
    <t>SMA DAHM</t>
  </si>
  <si>
    <t>UiTM</t>
  </si>
  <si>
    <t>JHEAINS</t>
  </si>
  <si>
    <t>SMART KHAIR</t>
  </si>
  <si>
    <t>Antara muka yang menarik dan mesra pengguna memberikan keseronokan dalam menguasai kosa kata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</si>
</sst>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39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b/>
      <sz val="14"/>
      <color indexed="8"/>
      <name val="Calibri"/>
      <family val="2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D1282E"/>
      <name val="+mj-lt"/>
    </font>
    <font>
      <b/>
      <sz val="10"/>
      <color indexed="8"/>
      <name val="Arial"/>
      <family val="2"/>
    </font>
    <font>
      <b/>
      <vertAlign val="subscript"/>
      <sz val="10"/>
      <color indexed="8"/>
      <name val="Arial"/>
      <family val="2"/>
    </font>
    <font>
      <sz val="11"/>
      <color theme="1"/>
      <name val="Times"/>
      <family val="1"/>
    </font>
    <font>
      <sz val="11"/>
      <color theme="1"/>
      <name val="Times New Roman"/>
      <family val="1"/>
    </font>
    <font>
      <b/>
      <sz val="10"/>
      <color rgb="FFFF0000"/>
      <name val="+mj-lt"/>
    </font>
    <font>
      <b/>
      <sz val="10"/>
      <color rgb="FFFF0000"/>
      <name val="Arial"/>
      <family val="2"/>
    </font>
    <font>
      <b/>
      <vertAlign val="subscript"/>
      <sz val="10"/>
      <color rgb="FFFF0000"/>
      <name val="Arial"/>
      <family val="2"/>
    </font>
    <font>
      <sz val="12"/>
      <color rgb="FF000000"/>
      <name val="Calibri"/>
      <family val="2"/>
    </font>
    <font>
      <sz val="14"/>
      <color indexed="8"/>
      <name val="Calibri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</font>
    <font>
      <b/>
      <sz val="10.199999999999999"/>
      <color theme="1"/>
      <name val="Calibri"/>
      <family val="2"/>
    </font>
    <font>
      <b/>
      <sz val="12"/>
      <color rgb="FF000000"/>
      <name val="Calibri"/>
      <family val="2"/>
    </font>
    <font>
      <b/>
      <i/>
      <sz val="14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4"/>
      <color rgb="FF000000"/>
      <name val="Calibri"/>
      <family val="2"/>
    </font>
    <font>
      <sz val="11"/>
      <name val="Times New Roman"/>
      <family val="1"/>
    </font>
    <font>
      <b/>
      <i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rgb="FFFF0000"/>
      <name val="Calibri"/>
      <family val="2"/>
    </font>
    <font>
      <b/>
      <i/>
      <sz val="14"/>
      <name val="Calibri"/>
      <family val="2"/>
    </font>
    <font>
      <b/>
      <i/>
      <vertAlign val="subscript"/>
      <sz val="14"/>
      <color rgb="FFFF0000"/>
      <name val="Calibri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4" fillId="2" borderId="1" xfId="0" applyFont="1" applyFill="1" applyBorder="1"/>
    <xf numFmtId="0" fontId="4" fillId="0" borderId="0" xfId="0" applyFont="1"/>
    <xf numFmtId="0" fontId="2" fillId="0" borderId="0" xfId="0" applyFont="1"/>
    <xf numFmtId="2" fontId="0" fillId="0" borderId="0" xfId="0" applyNumberFormat="1"/>
    <xf numFmtId="0" fontId="10" fillId="0" borderId="0" xfId="0" applyFont="1" applyAlignment="1">
      <alignment horizontal="left" vertical="center" readingOrder="1"/>
    </xf>
    <xf numFmtId="0" fontId="15" fillId="0" borderId="0" xfId="0" applyFont="1" applyAlignment="1">
      <alignment horizontal="left" vertical="center" readingOrder="1"/>
    </xf>
    <xf numFmtId="0" fontId="1" fillId="0" borderId="0" xfId="0" applyFont="1"/>
    <xf numFmtId="0" fontId="2" fillId="8" borderId="0" xfId="0" applyFont="1" applyFill="1"/>
    <xf numFmtId="0" fontId="0" fillId="8" borderId="0" xfId="0" applyFill="1"/>
    <xf numFmtId="0" fontId="3" fillId="0" borderId="0" xfId="0" applyFont="1"/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wrapText="1" readingOrder="1"/>
    </xf>
    <xf numFmtId="0" fontId="0" fillId="0" borderId="2" xfId="0" applyBorder="1"/>
    <xf numFmtId="0" fontId="0" fillId="5" borderId="2" xfId="0" applyFill="1" applyBorder="1" applyAlignment="1">
      <alignment horizontal="center"/>
    </xf>
    <xf numFmtId="0" fontId="7" fillId="6" borderId="2" xfId="0" applyFont="1" applyFill="1" applyBorder="1" applyAlignment="1">
      <alignment horizontal="center"/>
    </xf>
    <xf numFmtId="0" fontId="7" fillId="7" borderId="2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wrapText="1" readingOrder="1"/>
    </xf>
    <xf numFmtId="0" fontId="4" fillId="8" borderId="0" xfId="0" applyFont="1" applyFill="1"/>
    <xf numFmtId="2" fontId="4" fillId="8" borderId="0" xfId="0" applyNumberFormat="1" applyFont="1" applyFill="1"/>
    <xf numFmtId="0" fontId="8" fillId="8" borderId="0" xfId="0" applyFont="1" applyFill="1"/>
    <xf numFmtId="0" fontId="18" fillId="0" borderId="0" xfId="0" applyFont="1" applyAlignment="1">
      <alignment wrapText="1" readingOrder="1"/>
    </xf>
    <xf numFmtId="0" fontId="5" fillId="0" borderId="0" xfId="0" applyFont="1" applyAlignment="1">
      <alignment horizontal="center" wrapText="1" readingOrder="1"/>
    </xf>
    <xf numFmtId="0" fontId="5" fillId="8" borderId="0" xfId="0" applyFont="1" applyFill="1" applyAlignment="1">
      <alignment horizontal="center" wrapText="1" readingOrder="1"/>
    </xf>
    <xf numFmtId="0" fontId="18" fillId="8" borderId="0" xfId="0" applyFont="1" applyFill="1" applyAlignment="1">
      <alignment wrapText="1" readingOrder="1"/>
    </xf>
    <xf numFmtId="0" fontId="5" fillId="13" borderId="2" xfId="0" applyFont="1" applyFill="1" applyBorder="1" applyAlignment="1">
      <alignment horizontal="center" wrapText="1" readingOrder="1"/>
    </xf>
    <xf numFmtId="0" fontId="2" fillId="13" borderId="4" xfId="0" applyFont="1" applyFill="1" applyBorder="1"/>
    <xf numFmtId="0" fontId="2" fillId="13" borderId="3" xfId="0" applyFont="1" applyFill="1" applyBorder="1"/>
    <xf numFmtId="0" fontId="2" fillId="13" borderId="5" xfId="0" applyFont="1" applyFill="1" applyBorder="1"/>
    <xf numFmtId="164" fontId="0" fillId="5" borderId="2" xfId="0" applyNumberFormat="1" applyFill="1" applyBorder="1" applyAlignment="1">
      <alignment horizontal="center"/>
    </xf>
    <xf numFmtId="0" fontId="8" fillId="11" borderId="2" xfId="0" applyFont="1" applyFill="1" applyBorder="1" applyAlignment="1">
      <alignment horizontal="center"/>
    </xf>
    <xf numFmtId="0" fontId="23" fillId="0" borderId="0" xfId="0" applyFont="1" applyAlignment="1">
      <alignment vertical="center" wrapText="1" readingOrder="1"/>
    </xf>
    <xf numFmtId="0" fontId="8" fillId="0" borderId="0" xfId="0" applyFont="1"/>
    <xf numFmtId="0" fontId="0" fillId="8" borderId="0" xfId="0" applyFill="1" applyAlignment="1">
      <alignment horizontal="center"/>
    </xf>
    <xf numFmtId="0" fontId="2" fillId="18" borderId="2" xfId="0" applyFont="1" applyFill="1" applyBorder="1" applyAlignment="1">
      <alignment horizontal="center"/>
    </xf>
    <xf numFmtId="0" fontId="9" fillId="18" borderId="2" xfId="0" applyFont="1" applyFill="1" applyBorder="1" applyAlignment="1">
      <alignment horizontal="center" wrapText="1" readingOrder="1"/>
    </xf>
    <xf numFmtId="0" fontId="9" fillId="18" borderId="4" xfId="0" applyFont="1" applyFill="1" applyBorder="1" applyAlignment="1">
      <alignment horizontal="center" wrapText="1" readingOrder="1"/>
    </xf>
    <xf numFmtId="0" fontId="2" fillId="16" borderId="7" xfId="0" applyFont="1" applyFill="1" applyBorder="1" applyAlignment="1">
      <alignment horizontal="center" vertical="center"/>
    </xf>
    <xf numFmtId="0" fontId="2" fillId="16" borderId="6" xfId="0" applyFont="1" applyFill="1" applyBorder="1" applyAlignment="1">
      <alignment horizontal="center" vertical="center"/>
    </xf>
    <xf numFmtId="2" fontId="4" fillId="2" borderId="1" xfId="0" applyNumberFormat="1" applyFont="1" applyFill="1" applyBorder="1"/>
    <xf numFmtId="0" fontId="2" fillId="8" borderId="0" xfId="0" applyFont="1" applyFill="1" applyAlignment="1">
      <alignment horizontal="center" vertical="center"/>
    </xf>
    <xf numFmtId="0" fontId="2" fillId="13" borderId="2" xfId="0" applyFont="1" applyFill="1" applyBorder="1" applyAlignment="1">
      <alignment horizontal="center" vertical="center" shrinkToFit="1"/>
    </xf>
    <xf numFmtId="164" fontId="27" fillId="0" borderId="2" xfId="0" applyNumberFormat="1" applyFont="1" applyBorder="1" applyAlignment="1">
      <alignment horizontal="center" vertical="center" wrapText="1"/>
    </xf>
    <xf numFmtId="1" fontId="2" fillId="8" borderId="0" xfId="0" applyNumberFormat="1" applyFont="1" applyFill="1" applyAlignment="1">
      <alignment horizontal="center"/>
    </xf>
    <xf numFmtId="164" fontId="20" fillId="8" borderId="2" xfId="0" applyNumberFormat="1" applyFont="1" applyFill="1" applyBorder="1" applyAlignment="1">
      <alignment horizontal="center"/>
    </xf>
    <xf numFmtId="164" fontId="2" fillId="8" borderId="0" xfId="0" applyNumberFormat="1" applyFont="1" applyFill="1" applyAlignment="1">
      <alignment horizontal="center"/>
    </xf>
    <xf numFmtId="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0" borderId="0" xfId="0" applyFont="1"/>
    <xf numFmtId="0" fontId="4" fillId="17" borderId="2" xfId="0" applyFont="1" applyFill="1" applyBorder="1" applyAlignment="1">
      <alignment horizontal="center"/>
    </xf>
    <xf numFmtId="0" fontId="18" fillId="8" borderId="2" xfId="0" applyFont="1" applyFill="1" applyBorder="1" applyAlignment="1">
      <alignment wrapText="1" readingOrder="1"/>
    </xf>
    <xf numFmtId="0" fontId="0" fillId="8" borderId="2" xfId="0" applyFill="1" applyBorder="1"/>
    <xf numFmtId="0" fontId="23" fillId="10" borderId="4" xfId="0" applyFont="1" applyFill="1" applyBorder="1" applyAlignment="1">
      <alignment wrapText="1" readingOrder="1"/>
    </xf>
    <xf numFmtId="0" fontId="23" fillId="10" borderId="3" xfId="0" applyFont="1" applyFill="1" applyBorder="1" applyAlignment="1">
      <alignment wrapText="1" readingOrder="1"/>
    </xf>
    <xf numFmtId="0" fontId="29" fillId="10" borderId="3" xfId="0" applyFont="1" applyFill="1" applyBorder="1" applyAlignment="1">
      <alignment horizontal="center" wrapText="1" readingOrder="1"/>
    </xf>
    <xf numFmtId="0" fontId="2" fillId="10" borderId="3" xfId="0" applyFont="1" applyFill="1" applyBorder="1"/>
    <xf numFmtId="0" fontId="2" fillId="10" borderId="5" xfId="0" applyFont="1" applyFill="1" applyBorder="1"/>
    <xf numFmtId="0" fontId="5" fillId="0" borderId="0" xfId="0" applyFont="1" applyAlignment="1">
      <alignment wrapText="1" readingOrder="1"/>
    </xf>
    <xf numFmtId="0" fontId="5" fillId="8" borderId="0" xfId="0" applyFont="1" applyFill="1" applyAlignment="1">
      <alignment wrapText="1" readingOrder="1"/>
    </xf>
    <xf numFmtId="0" fontId="7" fillId="8" borderId="2" xfId="0" applyFont="1" applyFill="1" applyBorder="1" applyAlignment="1">
      <alignment horizontal="center" wrapText="1" readingOrder="1"/>
    </xf>
    <xf numFmtId="164" fontId="30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8" fillId="14" borderId="4" xfId="0" applyFont="1" applyFill="1" applyBorder="1" applyAlignment="1">
      <alignment horizontal="center"/>
    </xf>
    <xf numFmtId="0" fontId="8" fillId="15" borderId="4" xfId="0" applyFont="1" applyFill="1" applyBorder="1" applyAlignment="1">
      <alignment horizontal="center"/>
    </xf>
    <xf numFmtId="0" fontId="8" fillId="8" borderId="0" xfId="0" applyFont="1" applyFill="1" applyAlignment="1">
      <alignment horizontal="center"/>
    </xf>
    <xf numFmtId="164" fontId="20" fillId="8" borderId="0" xfId="0" applyNumberFormat="1" applyFont="1" applyFill="1" applyAlignment="1">
      <alignment horizontal="center"/>
    </xf>
    <xf numFmtId="0" fontId="23" fillId="8" borderId="0" xfId="0" applyFont="1" applyFill="1" applyAlignment="1">
      <alignment vertical="center" wrapText="1" readingOrder="1"/>
    </xf>
    <xf numFmtId="0" fontId="4" fillId="9" borderId="2" xfId="0" applyFont="1" applyFill="1" applyBorder="1" applyAlignment="1">
      <alignment horizontal="center"/>
    </xf>
    <xf numFmtId="0" fontId="7" fillId="8" borderId="0" xfId="0" applyFont="1" applyFill="1"/>
    <xf numFmtId="0" fontId="4" fillId="8" borderId="0" xfId="0" applyFont="1" applyFill="1" applyAlignment="1">
      <alignment horizontal="center"/>
    </xf>
    <xf numFmtId="0" fontId="36" fillId="15" borderId="0" xfId="0" applyFont="1" applyFill="1"/>
    <xf numFmtId="0" fontId="4" fillId="15" borderId="0" xfId="0" applyFont="1" applyFill="1"/>
    <xf numFmtId="0" fontId="36" fillId="15" borderId="14" xfId="0" applyFont="1" applyFill="1" applyBorder="1"/>
    <xf numFmtId="0" fontId="36" fillId="15" borderId="15" xfId="0" applyFont="1" applyFill="1" applyBorder="1"/>
    <xf numFmtId="0" fontId="4" fillId="15" borderId="15" xfId="0" applyFont="1" applyFill="1" applyBorder="1"/>
    <xf numFmtId="0" fontId="4" fillId="15" borderId="16" xfId="0" applyFont="1" applyFill="1" applyBorder="1"/>
    <xf numFmtId="0" fontId="36" fillId="15" borderId="17" xfId="0" applyFont="1" applyFill="1" applyBorder="1"/>
    <xf numFmtId="0" fontId="4" fillId="15" borderId="18" xfId="0" applyFont="1" applyFill="1" applyBorder="1"/>
    <xf numFmtId="0" fontId="36" fillId="15" borderId="19" xfId="0" applyFont="1" applyFill="1" applyBorder="1"/>
    <xf numFmtId="0" fontId="36" fillId="15" borderId="20" xfId="0" applyFont="1" applyFill="1" applyBorder="1"/>
    <xf numFmtId="0" fontId="4" fillId="15" borderId="20" xfId="0" applyFont="1" applyFill="1" applyBorder="1"/>
    <xf numFmtId="0" fontId="4" fillId="15" borderId="21" xfId="0" applyFont="1" applyFill="1" applyBorder="1"/>
    <xf numFmtId="164" fontId="37" fillId="11" borderId="2" xfId="0" applyNumberFormat="1" applyFont="1" applyFill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12" borderId="2" xfId="0" applyFont="1" applyFill="1" applyBorder="1" applyAlignment="1">
      <alignment horizontal="center"/>
    </xf>
    <xf numFmtId="0" fontId="25" fillId="12" borderId="2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center" wrapText="1" readingOrder="1"/>
    </xf>
    <xf numFmtId="0" fontId="2" fillId="4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2" fillId="12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16" borderId="2" xfId="0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/>
    </xf>
    <xf numFmtId="0" fontId="2" fillId="13" borderId="3" xfId="0" applyFont="1" applyFill="1" applyBorder="1" applyAlignment="1">
      <alignment horizontal="center"/>
    </xf>
    <xf numFmtId="0" fontId="2" fillId="13" borderId="5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/>
    </xf>
    <xf numFmtId="0" fontId="8" fillId="4" borderId="8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9" xfId="0" applyFont="1" applyFill="1" applyBorder="1" applyAlignment="1">
      <alignment horizontal="center"/>
    </xf>
    <xf numFmtId="0" fontId="18" fillId="0" borderId="2" xfId="0" applyFont="1" applyBorder="1" applyAlignment="1">
      <alignment horizontal="left" wrapText="1" readingOrder="1"/>
    </xf>
    <xf numFmtId="0" fontId="7" fillId="0" borderId="2" xfId="0" applyFont="1" applyBorder="1" applyAlignment="1">
      <alignment horizontal="center"/>
    </xf>
    <xf numFmtId="0" fontId="18" fillId="0" borderId="2" xfId="0" applyFont="1" applyBorder="1" applyAlignment="1">
      <alignment horizontal="center" wrapText="1" readingOrder="1"/>
    </xf>
    <xf numFmtId="0" fontId="18" fillId="0" borderId="4" xfId="0" applyFont="1" applyBorder="1" applyAlignment="1">
      <alignment horizontal="center" wrapText="1" readingOrder="1"/>
    </xf>
    <xf numFmtId="0" fontId="18" fillId="0" borderId="3" xfId="0" applyFont="1" applyBorder="1" applyAlignment="1">
      <alignment horizontal="center" wrapText="1" readingOrder="1"/>
    </xf>
    <xf numFmtId="0" fontId="18" fillId="0" borderId="5" xfId="0" applyFont="1" applyBorder="1" applyAlignment="1">
      <alignment horizontal="center" wrapText="1" readingOrder="1"/>
    </xf>
    <xf numFmtId="0" fontId="4" fillId="4" borderId="2" xfId="0" applyFont="1" applyFill="1" applyBorder="1" applyAlignment="1">
      <alignment horizontal="center"/>
    </xf>
    <xf numFmtId="0" fontId="4" fillId="19" borderId="2" xfId="0" applyFont="1" applyFill="1" applyBorder="1" applyAlignment="1">
      <alignment horizontal="center"/>
    </xf>
    <xf numFmtId="0" fontId="4" fillId="20" borderId="2" xfId="0" applyFont="1" applyFill="1" applyBorder="1" applyAlignment="1">
      <alignment horizontal="center"/>
    </xf>
    <xf numFmtId="0" fontId="18" fillId="0" borderId="2" xfId="0" applyFont="1" applyBorder="1" applyAlignment="1">
      <alignment horizontal="left" vertical="center" wrapText="1" readingOrder="1"/>
    </xf>
    <xf numFmtId="0" fontId="5" fillId="0" borderId="2" xfId="0" applyFont="1" applyBorder="1" applyAlignment="1">
      <alignment horizontal="center" wrapText="1" readingOrder="1"/>
    </xf>
    <xf numFmtId="0" fontId="18" fillId="0" borderId="2" xfId="0" applyFont="1" applyBorder="1" applyAlignment="1">
      <alignment horizontal="center" vertical="center" wrapText="1" readingOrder="1"/>
    </xf>
    <xf numFmtId="0" fontId="18" fillId="0" borderId="4" xfId="0" applyFont="1" applyBorder="1" applyAlignment="1">
      <alignment horizontal="center" vertical="center" wrapText="1" readingOrder="1"/>
    </xf>
    <xf numFmtId="0" fontId="18" fillId="0" borderId="3" xfId="0" applyFont="1" applyBorder="1" applyAlignment="1">
      <alignment horizontal="center" vertical="center" wrapText="1" readingOrder="1"/>
    </xf>
    <xf numFmtId="0" fontId="18" fillId="0" borderId="5" xfId="0" applyFont="1" applyBorder="1" applyAlignment="1">
      <alignment horizontal="center" vertical="center" wrapText="1" readingOrder="1"/>
    </xf>
    <xf numFmtId="0" fontId="18" fillId="8" borderId="4" xfId="0" applyFont="1" applyFill="1" applyBorder="1" applyAlignment="1">
      <alignment horizontal="center" readingOrder="1"/>
    </xf>
    <xf numFmtId="0" fontId="18" fillId="8" borderId="3" xfId="0" applyFont="1" applyFill="1" applyBorder="1" applyAlignment="1">
      <alignment horizontal="center" readingOrder="1"/>
    </xf>
    <xf numFmtId="0" fontId="18" fillId="8" borderId="5" xfId="0" applyFont="1" applyFill="1" applyBorder="1" applyAlignment="1">
      <alignment horizontal="center" readingOrder="1"/>
    </xf>
    <xf numFmtId="0" fontId="18" fillId="8" borderId="2" xfId="0" applyFont="1" applyFill="1" applyBorder="1" applyAlignment="1">
      <alignment horizontal="left" readingOrder="1"/>
    </xf>
    <xf numFmtId="0" fontId="5" fillId="8" borderId="2" xfId="0" applyFont="1" applyFill="1" applyBorder="1" applyAlignment="1">
      <alignment horizontal="center" wrapText="1" readingOrder="1"/>
    </xf>
    <xf numFmtId="0" fontId="18" fillId="8" borderId="2" xfId="0" applyFont="1" applyFill="1" applyBorder="1" applyAlignment="1">
      <alignment horizontal="center" readingOrder="1"/>
    </xf>
    <xf numFmtId="0" fontId="2" fillId="13" borderId="2" xfId="0" applyFont="1" applyFill="1" applyBorder="1" applyAlignment="1">
      <alignment horizontal="center" vertical="center"/>
    </xf>
    <xf numFmtId="0" fontId="2" fillId="12" borderId="4" xfId="0" applyFont="1" applyFill="1" applyBorder="1" applyAlignment="1">
      <alignment horizontal="center"/>
    </xf>
    <xf numFmtId="0" fontId="2" fillId="12" borderId="3" xfId="0" applyFont="1" applyFill="1" applyBorder="1" applyAlignment="1">
      <alignment horizontal="center"/>
    </xf>
    <xf numFmtId="0" fontId="2" fillId="12" borderId="5" xfId="0" applyFont="1" applyFill="1" applyBorder="1" applyAlignment="1">
      <alignment horizontal="center"/>
    </xf>
    <xf numFmtId="164" fontId="0" fillId="10" borderId="2" xfId="0" applyNumberFormat="1" applyFill="1" applyBorder="1" applyAlignment="1">
      <alignment horizontal="center"/>
    </xf>
    <xf numFmtId="164" fontId="0" fillId="9" borderId="2" xfId="0" applyNumberFormat="1" applyFill="1" applyBorder="1" applyAlignment="1">
      <alignment horizontal="center"/>
    </xf>
    <xf numFmtId="164" fontId="0" fillId="11" borderId="2" xfId="0" applyNumberFormat="1" applyFill="1" applyBorder="1" applyAlignment="1">
      <alignment horizontal="center"/>
    </xf>
    <xf numFmtId="0" fontId="25" fillId="12" borderId="2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center" vertical="center" wrapText="1"/>
    </xf>
    <xf numFmtId="164" fontId="14" fillId="0" borderId="5" xfId="0" applyNumberFormat="1" applyFont="1" applyBorder="1" applyAlignment="1">
      <alignment horizontal="center" vertical="center" wrapText="1"/>
    </xf>
    <xf numFmtId="165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shrinkToFit="1"/>
    </xf>
    <xf numFmtId="164" fontId="14" fillId="0" borderId="4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3" fillId="8" borderId="0" xfId="0" applyFont="1" applyFill="1" applyAlignment="1">
      <alignment horizontal="center"/>
    </xf>
    <xf numFmtId="0" fontId="25" fillId="12" borderId="10" xfId="0" applyFont="1" applyFill="1" applyBorder="1" applyAlignment="1">
      <alignment horizontal="center" vertical="center" wrapText="1"/>
    </xf>
    <xf numFmtId="0" fontId="25" fillId="12" borderId="11" xfId="0" applyFont="1" applyFill="1" applyBorder="1" applyAlignment="1">
      <alignment horizontal="center" vertical="center" wrapText="1"/>
    </xf>
    <xf numFmtId="0" fontId="25" fillId="12" borderId="12" xfId="0" applyFont="1" applyFill="1" applyBorder="1" applyAlignment="1">
      <alignment horizontal="center" vertical="center" wrapText="1"/>
    </xf>
    <xf numFmtId="0" fontId="25" fillId="12" borderId="13" xfId="0" applyFont="1" applyFill="1" applyBorder="1" applyAlignment="1">
      <alignment horizontal="center" vertical="center" wrapText="1"/>
    </xf>
    <xf numFmtId="0" fontId="28" fillId="12" borderId="2" xfId="0" applyFont="1" applyFill="1" applyBorder="1" applyAlignment="1">
      <alignment horizontal="center" vertical="center" wrapText="1"/>
    </xf>
    <xf numFmtId="165" fontId="14" fillId="0" borderId="4" xfId="0" applyNumberFormat="1" applyFont="1" applyBorder="1" applyAlignment="1">
      <alignment horizontal="center" vertical="center" wrapText="1"/>
    </xf>
    <xf numFmtId="165" fontId="14" fillId="0" borderId="5" xfId="0" applyNumberFormat="1" applyFont="1" applyBorder="1" applyAlignment="1">
      <alignment horizontal="center" vertical="center" wrapText="1"/>
    </xf>
    <xf numFmtId="10" fontId="14" fillId="0" borderId="4" xfId="0" applyNumberFormat="1" applyFont="1" applyBorder="1" applyAlignment="1">
      <alignment horizontal="center" vertical="center" wrapText="1"/>
    </xf>
    <xf numFmtId="10" fontId="14" fillId="0" borderId="5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left" vertical="center" wrapText="1"/>
    </xf>
    <xf numFmtId="164" fontId="14" fillId="0" borderId="4" xfId="0" applyNumberFormat="1" applyFont="1" applyBorder="1" applyAlignment="1">
      <alignment horizontal="center"/>
    </xf>
    <xf numFmtId="164" fontId="14" fillId="0" borderId="5" xfId="0" applyNumberFormat="1" applyFont="1" applyBorder="1" applyAlignment="1">
      <alignment horizontal="center"/>
    </xf>
  </cellXfs>
  <cellStyles count="1">
    <cellStyle name="Normal" xfId="0" builtinId="0"/>
  </cellStyles>
  <dxfs count="2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10E6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112058</xdr:colOff>
      <xdr:row>81</xdr:row>
      <xdr:rowOff>44823</xdr:rowOff>
    </xdr:from>
    <xdr:to>
      <xdr:col>8</xdr:col>
      <xdr:colOff>515469</xdr:colOff>
      <xdr:row>83</xdr:row>
      <xdr:rowOff>11204</xdr:rowOff>
    </xdr:to>
    <xdr:sp macro="" textlink="">
      <xdr:nvSpPr>
        <xdr:cNvPr id="2" name="Left-Up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683933" y="27238698"/>
          <a:ext cx="3308536" cy="480731"/>
        </a:xfrm>
        <a:prstGeom prst="leftUpArrow">
          <a:avLst/>
        </a:prstGeom>
        <a:solidFill>
          <a:srgbClr val="10E6F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112058</xdr:colOff>
      <xdr:row>81</xdr:row>
      <xdr:rowOff>44823</xdr:rowOff>
    </xdr:from>
    <xdr:to>
      <xdr:col>8</xdr:col>
      <xdr:colOff>515469</xdr:colOff>
      <xdr:row>83</xdr:row>
      <xdr:rowOff>11204</xdr:rowOff>
    </xdr:to>
    <xdr:sp macro="" textlink="">
      <xdr:nvSpPr>
        <xdr:cNvPr id="2" name="Left-Up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826808" y="22161873"/>
          <a:ext cx="3451411" cy="474381"/>
        </a:xfrm>
        <a:prstGeom prst="leftUpArrow">
          <a:avLst/>
        </a:prstGeom>
        <a:solidFill>
          <a:srgbClr val="10E6F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112058</xdr:colOff>
      <xdr:row>81</xdr:row>
      <xdr:rowOff>44823</xdr:rowOff>
    </xdr:from>
    <xdr:to>
      <xdr:col>8</xdr:col>
      <xdr:colOff>515469</xdr:colOff>
      <xdr:row>83</xdr:row>
      <xdr:rowOff>11204</xdr:rowOff>
    </xdr:to>
    <xdr:sp macro="" textlink="">
      <xdr:nvSpPr>
        <xdr:cNvPr id="2" name="Left-Up Arrow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26808" y="22161873"/>
          <a:ext cx="3451411" cy="474381"/>
        </a:xfrm>
        <a:prstGeom prst="leftUpArrow">
          <a:avLst/>
        </a:prstGeom>
        <a:solidFill>
          <a:srgbClr val="10E6F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112058</xdr:colOff>
      <xdr:row>101</xdr:row>
      <xdr:rowOff>44823</xdr:rowOff>
    </xdr:from>
    <xdr:to>
      <xdr:col>8</xdr:col>
      <xdr:colOff>515469</xdr:colOff>
      <xdr:row>103</xdr:row>
      <xdr:rowOff>11204</xdr:rowOff>
    </xdr:to>
    <xdr:sp macro="" textlink="">
      <xdr:nvSpPr>
        <xdr:cNvPr id="2" name="Left-Up Arrow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683933" y="22571448"/>
          <a:ext cx="3308536" cy="480731"/>
        </a:xfrm>
        <a:prstGeom prst="leftUpArrow">
          <a:avLst/>
        </a:prstGeom>
        <a:solidFill>
          <a:srgbClr val="10E6F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N165"/>
  <sheetViews>
    <sheetView topLeftCell="A127" zoomScale="66" zoomScaleNormal="66" workbookViewId="0">
      <selection activeCell="D126" sqref="D126:F127"/>
    </sheetView>
  </sheetViews>
  <sheetFormatPr defaultRowHeight="14.5"/>
  <cols>
    <col min="2" max="2" width="35.7265625" customWidth="1"/>
    <col min="3" max="20" width="8.7265625" customWidth="1"/>
  </cols>
  <sheetData>
    <row r="1" spans="1:33" ht="20.149999999999999" customHeight="1">
      <c r="A1" s="10"/>
    </row>
    <row r="2" spans="1:33" ht="20.149999999999999" customHeight="1">
      <c r="B2" s="103" t="s">
        <v>65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4" spans="1:33" ht="19" thickBot="1">
      <c r="B4" s="1" t="s">
        <v>0</v>
      </c>
      <c r="C4" s="104" t="s">
        <v>83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</row>
    <row r="5" spans="1:33" ht="19" thickTop="1">
      <c r="B5" s="2"/>
      <c r="C5" s="2"/>
    </row>
    <row r="6" spans="1:33" ht="18" customHeight="1">
      <c r="B6" s="105" t="s">
        <v>89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33" ht="18" customHeight="1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</row>
    <row r="8" spans="1:33" ht="15.75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</row>
    <row r="10" spans="1:33" ht="19" thickBot="1">
      <c r="B10" s="1" t="s">
        <v>39</v>
      </c>
      <c r="C10" s="104" t="s">
        <v>84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</row>
    <row r="11" spans="1:33" ht="19" thickTop="1">
      <c r="B11" s="2"/>
    </row>
    <row r="12" spans="1:33" ht="18.5">
      <c r="B12" s="106" t="s">
        <v>37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33">
      <c r="B13" s="3"/>
    </row>
    <row r="14" spans="1:33" ht="16" thickBot="1">
      <c r="B14" s="107" t="s">
        <v>20</v>
      </c>
      <c r="C14" s="108"/>
      <c r="D14" s="108"/>
      <c r="E14" s="108"/>
      <c r="F14" s="108"/>
      <c r="G14" s="108"/>
      <c r="H14" s="108"/>
      <c r="I14" s="108"/>
      <c r="J14" s="109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6.5" customHeight="1" thickTop="1"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9.5" customHeight="1">
      <c r="B16" s="116" t="s">
        <v>5</v>
      </c>
      <c r="C16" s="116"/>
      <c r="D16" s="116"/>
      <c r="E16" s="116"/>
      <c r="F16" s="116" t="s">
        <v>7</v>
      </c>
      <c r="G16" s="116"/>
      <c r="H16" s="116" t="s">
        <v>6</v>
      </c>
      <c r="I16" s="116"/>
      <c r="J16" s="116"/>
      <c r="K16" s="50"/>
      <c r="L16" s="117" t="s">
        <v>49</v>
      </c>
      <c r="M16" s="117"/>
      <c r="N16" s="117"/>
      <c r="O16" s="117"/>
      <c r="Q16" s="118" t="s">
        <v>26</v>
      </c>
      <c r="R16" s="118"/>
      <c r="S16" s="118"/>
      <c r="T16" s="118"/>
      <c r="V16" s="102" t="s">
        <v>52</v>
      </c>
      <c r="W16" s="102"/>
      <c r="X16" s="102"/>
      <c r="Y16" s="102"/>
      <c r="Z16" s="21"/>
      <c r="AA16" s="21"/>
      <c r="AB16" s="21"/>
      <c r="AC16" s="21"/>
      <c r="AD16" s="21"/>
      <c r="AE16" s="21"/>
      <c r="AF16" s="21"/>
      <c r="AG16" s="21"/>
    </row>
    <row r="17" spans="2:42" ht="18.75" customHeight="1">
      <c r="B17" s="110" t="s">
        <v>40</v>
      </c>
      <c r="C17" s="110"/>
      <c r="D17" s="110"/>
      <c r="E17" s="110"/>
      <c r="F17" s="111">
        <v>7</v>
      </c>
      <c r="G17" s="111"/>
      <c r="H17" s="12">
        <v>0.9</v>
      </c>
      <c r="I17" s="26">
        <v>1</v>
      </c>
      <c r="J17" s="26">
        <v>1</v>
      </c>
      <c r="K17" s="59"/>
      <c r="L17" s="112" t="s">
        <v>42</v>
      </c>
      <c r="M17" s="112"/>
      <c r="N17" s="112"/>
      <c r="O17" s="112"/>
      <c r="Q17" s="113" t="s">
        <v>50</v>
      </c>
      <c r="R17" s="114"/>
      <c r="S17" s="114"/>
      <c r="T17" s="115"/>
      <c r="V17" s="113" t="s">
        <v>53</v>
      </c>
      <c r="W17" s="114"/>
      <c r="X17" s="114"/>
      <c r="Y17" s="115"/>
      <c r="Z17" s="21"/>
      <c r="AA17" s="21"/>
      <c r="AB17" s="21"/>
      <c r="AC17" s="21"/>
      <c r="AD17" s="21"/>
      <c r="AE17" s="21"/>
      <c r="AF17" s="21"/>
      <c r="AG17" s="21"/>
    </row>
    <row r="18" spans="2:42" ht="19.5" customHeight="1">
      <c r="B18" s="110" t="s">
        <v>15</v>
      </c>
      <c r="C18" s="110"/>
      <c r="D18" s="110"/>
      <c r="E18" s="110"/>
      <c r="F18" s="120">
        <v>6</v>
      </c>
      <c r="G18" s="120"/>
      <c r="H18" s="12">
        <v>0.7</v>
      </c>
      <c r="I18" s="12">
        <v>0.9</v>
      </c>
      <c r="J18" s="26">
        <v>1</v>
      </c>
      <c r="K18" s="59"/>
      <c r="L18" s="112" t="s">
        <v>43</v>
      </c>
      <c r="M18" s="112"/>
      <c r="N18" s="112"/>
      <c r="O18" s="112"/>
      <c r="Q18" s="113" t="s">
        <v>27</v>
      </c>
      <c r="R18" s="114"/>
      <c r="S18" s="114"/>
      <c r="T18" s="115"/>
      <c r="V18" s="113" t="s">
        <v>21</v>
      </c>
      <c r="W18" s="114"/>
      <c r="X18" s="114"/>
      <c r="Y18" s="115"/>
      <c r="Z18" s="21"/>
      <c r="AA18" s="21"/>
      <c r="AB18" s="21"/>
      <c r="AC18" s="21"/>
      <c r="AD18" s="21"/>
      <c r="AE18" s="21"/>
      <c r="AF18" s="21"/>
      <c r="AG18" s="21"/>
    </row>
    <row r="19" spans="2:42" ht="19.5" customHeight="1">
      <c r="B19" s="119" t="s">
        <v>16</v>
      </c>
      <c r="C19" s="119"/>
      <c r="D19" s="119"/>
      <c r="E19" s="119"/>
      <c r="F19" s="120">
        <v>5</v>
      </c>
      <c r="G19" s="120"/>
      <c r="H19" s="12">
        <v>0.5</v>
      </c>
      <c r="I19" s="12">
        <v>0.7</v>
      </c>
      <c r="J19" s="12">
        <v>0.9</v>
      </c>
      <c r="K19" s="59"/>
      <c r="L19" s="121" t="s">
        <v>44</v>
      </c>
      <c r="M19" s="121"/>
      <c r="N19" s="121"/>
      <c r="O19" s="121"/>
      <c r="Q19" s="122" t="s">
        <v>28</v>
      </c>
      <c r="R19" s="123"/>
      <c r="S19" s="123"/>
      <c r="T19" s="124"/>
      <c r="V19" s="122" t="s">
        <v>22</v>
      </c>
      <c r="W19" s="123"/>
      <c r="X19" s="123"/>
      <c r="Y19" s="124"/>
      <c r="Z19" s="21"/>
      <c r="AA19" s="21"/>
      <c r="AB19" s="21"/>
      <c r="AC19" s="21"/>
      <c r="AD19" s="21"/>
      <c r="AE19" s="21"/>
      <c r="AF19" s="21"/>
      <c r="AG19" s="21"/>
    </row>
    <row r="20" spans="2:42" ht="19.5" customHeight="1">
      <c r="B20" s="110" t="s">
        <v>19</v>
      </c>
      <c r="C20" s="110"/>
      <c r="D20" s="110"/>
      <c r="E20" s="110"/>
      <c r="F20" s="120">
        <v>4</v>
      </c>
      <c r="G20" s="120"/>
      <c r="H20" s="12">
        <v>0.3</v>
      </c>
      <c r="I20" s="12">
        <v>0.5</v>
      </c>
      <c r="J20" s="12">
        <v>0.7</v>
      </c>
      <c r="K20" s="59"/>
      <c r="L20" s="112" t="s">
        <v>45</v>
      </c>
      <c r="M20" s="112"/>
      <c r="N20" s="112"/>
      <c r="O20" s="112"/>
      <c r="Q20" s="113" t="s">
        <v>29</v>
      </c>
      <c r="R20" s="114"/>
      <c r="S20" s="114"/>
      <c r="T20" s="115"/>
      <c r="V20" s="113" t="s">
        <v>23</v>
      </c>
      <c r="W20" s="114"/>
      <c r="X20" s="114"/>
      <c r="Y20" s="115"/>
      <c r="Z20" s="21"/>
      <c r="AA20" s="21"/>
      <c r="AB20" s="21"/>
      <c r="AC20" s="21"/>
      <c r="AD20" s="21"/>
      <c r="AE20" s="21"/>
      <c r="AF20" s="21"/>
      <c r="AG20" s="21"/>
    </row>
    <row r="21" spans="2:42" ht="18.75" customHeight="1">
      <c r="B21" s="110" t="s">
        <v>17</v>
      </c>
      <c r="C21" s="110"/>
      <c r="D21" s="110"/>
      <c r="E21" s="110"/>
      <c r="F21" s="120">
        <v>3</v>
      </c>
      <c r="G21" s="120"/>
      <c r="H21" s="12">
        <v>0.1</v>
      </c>
      <c r="I21" s="12">
        <v>0.3</v>
      </c>
      <c r="J21" s="12">
        <v>0.5</v>
      </c>
      <c r="K21" s="60"/>
      <c r="L21" s="112" t="s">
        <v>46</v>
      </c>
      <c r="M21" s="112"/>
      <c r="N21" s="112"/>
      <c r="O21" s="112"/>
      <c r="Q21" s="113" t="s">
        <v>90</v>
      </c>
      <c r="R21" s="114"/>
      <c r="S21" s="114"/>
      <c r="T21" s="115"/>
      <c r="V21" s="113" t="s">
        <v>24</v>
      </c>
      <c r="W21" s="114"/>
      <c r="X21" s="114"/>
      <c r="Y21" s="115"/>
      <c r="Z21" s="21"/>
      <c r="AA21" s="21"/>
      <c r="AB21" s="21"/>
      <c r="AC21" s="21"/>
      <c r="AD21" s="21"/>
      <c r="AE21" s="21"/>
      <c r="AF21" s="21"/>
      <c r="AG21" s="21"/>
    </row>
    <row r="22" spans="2:42" s="9" customFormat="1" ht="18.5">
      <c r="B22" s="128" t="s">
        <v>18</v>
      </c>
      <c r="C22" s="128"/>
      <c r="D22" s="128"/>
      <c r="E22" s="128"/>
      <c r="F22" s="129">
        <v>2</v>
      </c>
      <c r="G22" s="129"/>
      <c r="H22" s="18">
        <v>0</v>
      </c>
      <c r="I22" s="12">
        <v>0.1</v>
      </c>
      <c r="J22" s="12">
        <v>0.3</v>
      </c>
      <c r="K22" s="60"/>
      <c r="L22" s="130" t="s">
        <v>47</v>
      </c>
      <c r="M22" s="130"/>
      <c r="N22" s="130"/>
      <c r="O22" s="130"/>
      <c r="Q22" s="125" t="s">
        <v>30</v>
      </c>
      <c r="R22" s="126"/>
      <c r="S22" s="126"/>
      <c r="T22" s="127"/>
      <c r="V22" s="125" t="s">
        <v>25</v>
      </c>
      <c r="W22" s="126"/>
      <c r="X22" s="126"/>
      <c r="Y22" s="127"/>
    </row>
    <row r="23" spans="2:42" s="9" customFormat="1" ht="18.5">
      <c r="B23" s="128" t="s">
        <v>41</v>
      </c>
      <c r="C23" s="128"/>
      <c r="D23" s="128"/>
      <c r="E23" s="128"/>
      <c r="F23" s="129">
        <v>1</v>
      </c>
      <c r="G23" s="129"/>
      <c r="H23" s="18">
        <v>0</v>
      </c>
      <c r="I23" s="18">
        <v>0</v>
      </c>
      <c r="J23" s="12">
        <v>0.1</v>
      </c>
      <c r="K23" s="24"/>
      <c r="L23" s="130" t="s">
        <v>48</v>
      </c>
      <c r="M23" s="130"/>
      <c r="N23" s="130"/>
      <c r="O23" s="130"/>
      <c r="Q23" s="125" t="s">
        <v>51</v>
      </c>
      <c r="R23" s="126"/>
      <c r="S23" s="126"/>
      <c r="T23" s="127"/>
      <c r="V23" s="125" t="s">
        <v>54</v>
      </c>
      <c r="W23" s="126"/>
      <c r="X23" s="126"/>
      <c r="Y23" s="127"/>
    </row>
    <row r="24" spans="2:42" s="9" customFormat="1" ht="18.5">
      <c r="B24" s="19"/>
      <c r="C24" s="25"/>
      <c r="D24" s="25"/>
      <c r="E24" s="25"/>
      <c r="F24" s="25"/>
      <c r="G24" s="24"/>
      <c r="H24" s="24"/>
      <c r="I24" s="24"/>
      <c r="J24" s="24"/>
      <c r="K24" s="24"/>
      <c r="M24" s="25"/>
      <c r="N24" s="25"/>
      <c r="O24" s="25"/>
      <c r="P24" s="25"/>
      <c r="Q24" s="24"/>
      <c r="R24" s="24"/>
      <c r="S24" s="24"/>
      <c r="T24" s="24"/>
      <c r="U24" s="24"/>
    </row>
    <row r="25" spans="2:42" s="9" customFormat="1" ht="18.5">
      <c r="B25" s="19"/>
      <c r="C25" s="25"/>
      <c r="D25" s="25"/>
      <c r="E25" s="25"/>
      <c r="F25" s="25"/>
      <c r="G25" s="24"/>
      <c r="H25" s="24"/>
      <c r="I25" s="24"/>
      <c r="J25" s="24"/>
      <c r="K25" s="24"/>
      <c r="M25" s="25"/>
      <c r="N25" s="25"/>
      <c r="O25" s="25"/>
      <c r="P25" s="25"/>
      <c r="Q25" s="24"/>
      <c r="R25" s="24"/>
      <c r="S25" s="24"/>
      <c r="T25" s="24"/>
      <c r="U25" s="24"/>
    </row>
    <row r="26" spans="2:42" ht="19" thickBot="1">
      <c r="B26" s="1" t="s">
        <v>1</v>
      </c>
      <c r="C26" s="104" t="s">
        <v>85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</row>
    <row r="27" spans="2:42" s="9" customFormat="1" ht="19" thickTop="1">
      <c r="B27" s="19"/>
      <c r="C27" s="25"/>
      <c r="D27" s="25"/>
      <c r="E27" s="25"/>
      <c r="F27" s="25"/>
      <c r="G27" s="24"/>
      <c r="H27" s="24"/>
      <c r="I27" s="24"/>
      <c r="J27" s="24"/>
      <c r="K27" s="24"/>
      <c r="M27" s="25"/>
      <c r="N27" s="25"/>
      <c r="O27" s="25"/>
      <c r="P27" s="25"/>
      <c r="Q27" s="24"/>
      <c r="R27" s="24"/>
      <c r="S27" s="24"/>
      <c r="T27" s="24"/>
      <c r="U27" s="24"/>
    </row>
    <row r="28" spans="2:42" s="9" customFormat="1" ht="18.5">
      <c r="B28" s="38" t="s">
        <v>31</v>
      </c>
      <c r="C28" s="54" t="s">
        <v>32</v>
      </c>
      <c r="D28" s="55"/>
      <c r="E28" s="55"/>
      <c r="F28" s="55"/>
      <c r="G28" s="56"/>
      <c r="H28" s="56"/>
      <c r="I28" s="56"/>
      <c r="J28" s="56"/>
      <c r="K28" s="56"/>
      <c r="L28" s="57"/>
      <c r="M28" s="55"/>
      <c r="N28" s="55"/>
      <c r="O28" s="55"/>
      <c r="P28" s="55"/>
      <c r="Q28" s="56"/>
      <c r="R28" s="56"/>
      <c r="S28" s="56"/>
      <c r="T28" s="56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8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2:42" s="9" customFormat="1">
      <c r="B29" s="39"/>
      <c r="C29" s="88">
        <v>1</v>
      </c>
      <c r="D29" s="91">
        <v>2</v>
      </c>
      <c r="E29" s="88">
        <v>3</v>
      </c>
      <c r="F29" s="91">
        <v>4</v>
      </c>
      <c r="G29" s="88">
        <v>5</v>
      </c>
      <c r="H29" s="91">
        <v>6</v>
      </c>
      <c r="I29" s="88">
        <v>7</v>
      </c>
      <c r="J29" s="91">
        <v>8</v>
      </c>
      <c r="K29" s="88">
        <v>9</v>
      </c>
      <c r="L29" s="91">
        <v>10</v>
      </c>
      <c r="M29" s="88">
        <v>11</v>
      </c>
      <c r="N29" s="91">
        <v>12</v>
      </c>
      <c r="O29" s="88">
        <v>13</v>
      </c>
      <c r="P29" s="91">
        <v>14</v>
      </c>
      <c r="Q29" s="88">
        <v>15</v>
      </c>
      <c r="R29" s="91">
        <v>16</v>
      </c>
      <c r="S29" s="88">
        <v>17</v>
      </c>
      <c r="T29" s="91">
        <v>18</v>
      </c>
      <c r="U29" s="88">
        <v>19</v>
      </c>
      <c r="V29" s="91">
        <v>20</v>
      </c>
      <c r="W29" s="88">
        <v>21</v>
      </c>
      <c r="X29" s="91">
        <v>22</v>
      </c>
      <c r="Y29" s="88">
        <v>23</v>
      </c>
      <c r="Z29" s="91">
        <v>24</v>
      </c>
      <c r="AA29" s="88">
        <v>25</v>
      </c>
      <c r="AB29" s="91">
        <v>26</v>
      </c>
      <c r="AC29" s="88">
        <v>27</v>
      </c>
      <c r="AD29" s="91">
        <v>28</v>
      </c>
      <c r="AE29" s="88">
        <v>29</v>
      </c>
      <c r="AF29" s="91">
        <v>30</v>
      </c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2:42" s="9" customFormat="1" ht="18.5">
      <c r="B30" s="13" t="s">
        <v>95</v>
      </c>
      <c r="C30">
        <v>7</v>
      </c>
      <c r="D30">
        <v>7</v>
      </c>
      <c r="E30">
        <v>7</v>
      </c>
      <c r="F30">
        <v>7</v>
      </c>
      <c r="G30">
        <v>7</v>
      </c>
      <c r="H30">
        <v>7</v>
      </c>
      <c r="I30">
        <v>7</v>
      </c>
      <c r="J30" s="13"/>
      <c r="K30" s="13"/>
      <c r="L30" s="13"/>
      <c r="M30" s="13"/>
      <c r="N30" s="13"/>
      <c r="O30" s="13"/>
      <c r="P30" s="13"/>
      <c r="Q30" s="13"/>
      <c r="R30" s="13"/>
      <c r="S30" s="90"/>
      <c r="T30" s="90"/>
      <c r="U30" s="90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/>
      <c r="AH30"/>
      <c r="AI30"/>
      <c r="AJ30"/>
      <c r="AK30"/>
      <c r="AL30"/>
      <c r="AM30"/>
      <c r="AN30"/>
      <c r="AO30"/>
      <c r="AP30"/>
    </row>
    <row r="31" spans="2:42" s="9" customFormat="1" ht="18.5">
      <c r="B31" s="13" t="s">
        <v>124</v>
      </c>
      <c r="C31">
        <v>6</v>
      </c>
      <c r="D31">
        <v>7</v>
      </c>
      <c r="E31">
        <v>7</v>
      </c>
      <c r="F31">
        <v>6</v>
      </c>
      <c r="G31">
        <v>7</v>
      </c>
      <c r="H31">
        <v>6</v>
      </c>
      <c r="I31">
        <v>6</v>
      </c>
      <c r="J31" s="13"/>
      <c r="K31" s="13"/>
      <c r="L31" s="13"/>
      <c r="M31" s="13"/>
      <c r="N31" s="13"/>
      <c r="O31" s="13"/>
      <c r="P31" s="13"/>
      <c r="Q31" s="13"/>
      <c r="R31" s="13"/>
      <c r="S31" s="90"/>
      <c r="T31" s="90"/>
      <c r="U31" s="90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/>
      <c r="AH31"/>
      <c r="AI31"/>
      <c r="AJ31"/>
      <c r="AK31"/>
      <c r="AL31"/>
      <c r="AM31"/>
      <c r="AN31"/>
      <c r="AO31"/>
      <c r="AP31"/>
    </row>
    <row r="32" spans="2:42" s="9" customFormat="1" ht="18.5">
      <c r="B32" s="13" t="s">
        <v>125</v>
      </c>
      <c r="C32">
        <v>6</v>
      </c>
      <c r="D32">
        <v>7</v>
      </c>
      <c r="E32">
        <v>7</v>
      </c>
      <c r="F32">
        <v>6</v>
      </c>
      <c r="G32">
        <v>6</v>
      </c>
      <c r="H32">
        <v>7</v>
      </c>
      <c r="I32">
        <v>7</v>
      </c>
      <c r="J32" s="13"/>
      <c r="K32" s="13"/>
      <c r="L32" s="13"/>
      <c r="M32" s="13"/>
      <c r="N32" s="13"/>
      <c r="O32" s="13"/>
      <c r="P32" s="13"/>
      <c r="Q32" s="13"/>
      <c r="R32" s="13"/>
      <c r="S32" s="90"/>
      <c r="T32" s="90"/>
      <c r="U32" s="90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/>
      <c r="AH32"/>
      <c r="AI32"/>
      <c r="AJ32"/>
      <c r="AK32"/>
      <c r="AL32"/>
      <c r="AM32"/>
      <c r="AN32"/>
      <c r="AO32"/>
      <c r="AP32"/>
    </row>
    <row r="33" spans="2:42" s="9" customFormat="1" ht="18.5">
      <c r="B33" s="13" t="s">
        <v>92</v>
      </c>
      <c r="C33">
        <v>5</v>
      </c>
      <c r="D33">
        <v>6</v>
      </c>
      <c r="E33">
        <v>7</v>
      </c>
      <c r="F33">
        <v>6</v>
      </c>
      <c r="G33">
        <v>7</v>
      </c>
      <c r="H33">
        <v>6</v>
      </c>
      <c r="I33">
        <v>5</v>
      </c>
      <c r="J33" s="13"/>
      <c r="K33" s="13"/>
      <c r="L33" s="13"/>
      <c r="M33" s="13"/>
      <c r="N33" s="13"/>
      <c r="O33" s="13"/>
      <c r="P33" s="13"/>
      <c r="Q33" s="13"/>
      <c r="R33" s="13"/>
      <c r="S33" s="90"/>
      <c r="T33" s="90"/>
      <c r="U33" s="90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/>
      <c r="AH33"/>
      <c r="AI33"/>
      <c r="AJ33"/>
      <c r="AK33"/>
      <c r="AL33"/>
      <c r="AM33"/>
      <c r="AN33"/>
      <c r="AO33"/>
      <c r="AP33"/>
    </row>
    <row r="34" spans="2:42" s="9" customFormat="1" ht="18.5">
      <c r="B34" s="13" t="s">
        <v>126</v>
      </c>
      <c r="C34">
        <v>5</v>
      </c>
      <c r="D34">
        <v>5</v>
      </c>
      <c r="E34">
        <v>3</v>
      </c>
      <c r="F34">
        <v>6</v>
      </c>
      <c r="G34">
        <v>6</v>
      </c>
      <c r="H34">
        <v>6</v>
      </c>
      <c r="I34">
        <v>6</v>
      </c>
      <c r="J34" s="13"/>
      <c r="K34" s="13"/>
      <c r="L34" s="13"/>
      <c r="M34" s="13"/>
      <c r="N34" s="13"/>
      <c r="O34" s="13"/>
      <c r="P34" s="13"/>
      <c r="Q34" s="13"/>
      <c r="R34" s="13"/>
      <c r="S34" s="90"/>
      <c r="T34" s="90"/>
      <c r="U34" s="90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/>
      <c r="AH34"/>
      <c r="AI34"/>
      <c r="AJ34"/>
      <c r="AK34"/>
      <c r="AL34"/>
      <c r="AM34"/>
      <c r="AN34"/>
      <c r="AO34"/>
      <c r="AP34"/>
    </row>
    <row r="35" spans="2:42" s="9" customFormat="1" ht="18.5">
      <c r="B35" s="13" t="s">
        <v>124</v>
      </c>
      <c r="C35">
        <v>7</v>
      </c>
      <c r="D35">
        <v>7</v>
      </c>
      <c r="E35">
        <v>7</v>
      </c>
      <c r="F35">
        <v>7</v>
      </c>
      <c r="G35">
        <v>7</v>
      </c>
      <c r="H35">
        <v>7</v>
      </c>
      <c r="I35">
        <v>7</v>
      </c>
      <c r="J35" s="13"/>
      <c r="K35" s="13"/>
      <c r="L35" s="13"/>
      <c r="M35" s="13"/>
      <c r="N35" s="13"/>
      <c r="O35" s="13"/>
      <c r="P35" s="13"/>
      <c r="Q35" s="13"/>
      <c r="R35" s="13"/>
      <c r="S35" s="90"/>
      <c r="T35" s="90"/>
      <c r="U35" s="90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/>
      <c r="AH35"/>
      <c r="AI35"/>
      <c r="AJ35"/>
      <c r="AK35"/>
      <c r="AL35"/>
      <c r="AM35"/>
      <c r="AN35"/>
      <c r="AO35"/>
      <c r="AP35"/>
    </row>
    <row r="36" spans="2:42" s="9" customFormat="1" ht="18.5">
      <c r="B36" s="13" t="s">
        <v>127</v>
      </c>
      <c r="C36">
        <v>6</v>
      </c>
      <c r="D36">
        <v>6</v>
      </c>
      <c r="E36">
        <v>7</v>
      </c>
      <c r="F36">
        <v>7</v>
      </c>
      <c r="G36">
        <v>5</v>
      </c>
      <c r="H36">
        <v>7</v>
      </c>
      <c r="I36">
        <v>7</v>
      </c>
      <c r="J36" s="13"/>
      <c r="K36" s="13"/>
      <c r="L36" s="13"/>
      <c r="M36" s="13"/>
      <c r="N36" s="13"/>
      <c r="O36" s="13"/>
      <c r="P36" s="13"/>
      <c r="Q36" s="13"/>
      <c r="R36" s="13"/>
      <c r="S36" s="90"/>
      <c r="T36" s="90"/>
      <c r="U36" s="90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/>
      <c r="AH36"/>
      <c r="AI36"/>
      <c r="AJ36"/>
      <c r="AK36"/>
      <c r="AL36"/>
      <c r="AM36"/>
      <c r="AN36"/>
      <c r="AO36"/>
      <c r="AP36"/>
    </row>
    <row r="37" spans="2:42" s="9" customFormat="1" ht="18.5">
      <c r="B37" s="94" t="s">
        <v>127</v>
      </c>
      <c r="C37">
        <v>7</v>
      </c>
      <c r="D37">
        <v>5</v>
      </c>
      <c r="E37">
        <v>5</v>
      </c>
      <c r="F37">
        <v>7</v>
      </c>
      <c r="G37">
        <v>5</v>
      </c>
      <c r="H37">
        <v>7</v>
      </c>
      <c r="I37">
        <v>7</v>
      </c>
      <c r="J37" s="13"/>
      <c r="K37" s="13"/>
      <c r="L37" s="13"/>
      <c r="M37" s="13"/>
      <c r="N37" s="13"/>
      <c r="O37" s="13"/>
      <c r="P37" s="13"/>
      <c r="Q37" s="13"/>
      <c r="R37" s="13"/>
      <c r="S37" s="90"/>
      <c r="T37" s="90"/>
      <c r="U37" s="90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/>
      <c r="AH37"/>
      <c r="AI37"/>
      <c r="AJ37"/>
      <c r="AK37"/>
      <c r="AL37"/>
      <c r="AM37"/>
      <c r="AN37"/>
      <c r="AO37"/>
      <c r="AP37"/>
    </row>
    <row r="38" spans="2:42" s="9" customFormat="1" ht="18.5">
      <c r="B38" s="94" t="s">
        <v>126</v>
      </c>
      <c r="C38">
        <v>5</v>
      </c>
      <c r="D38">
        <v>4</v>
      </c>
      <c r="E38">
        <v>4</v>
      </c>
      <c r="F38">
        <v>5</v>
      </c>
      <c r="G38">
        <v>5</v>
      </c>
      <c r="H38">
        <v>5</v>
      </c>
      <c r="I38">
        <v>5</v>
      </c>
      <c r="J38" s="13"/>
      <c r="K38" s="13"/>
      <c r="L38" s="13"/>
      <c r="M38" s="13"/>
      <c r="N38" s="13"/>
      <c r="O38" s="13"/>
      <c r="P38" s="13"/>
      <c r="Q38" s="13"/>
      <c r="R38" s="13"/>
      <c r="S38" s="90"/>
      <c r="T38" s="90"/>
      <c r="U38" s="90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/>
      <c r="AH38"/>
      <c r="AI38"/>
      <c r="AJ38"/>
      <c r="AK38"/>
      <c r="AL38"/>
      <c r="AM38"/>
      <c r="AN38"/>
      <c r="AO38"/>
      <c r="AP38"/>
    </row>
    <row r="39" spans="2:42" s="9" customFormat="1" ht="18.5">
      <c r="B39" s="49"/>
      <c r="C39" s="52"/>
      <c r="D39" s="52"/>
      <c r="E39" s="52"/>
      <c r="F39" s="52"/>
      <c r="G39" s="52"/>
      <c r="H39" s="52"/>
      <c r="I39" s="52"/>
      <c r="J39" s="52"/>
      <c r="K39" s="90"/>
      <c r="L39" s="53"/>
      <c r="M39" s="52"/>
      <c r="N39" s="52"/>
      <c r="O39" s="52"/>
      <c r="P39" s="52"/>
      <c r="Q39" s="90"/>
      <c r="R39" s="90"/>
      <c r="S39" s="90"/>
      <c r="T39" s="90"/>
      <c r="U39" s="9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/>
      <c r="AH39"/>
      <c r="AI39"/>
      <c r="AJ39"/>
      <c r="AK39"/>
      <c r="AL39"/>
      <c r="AM39"/>
      <c r="AN39"/>
      <c r="AO39"/>
      <c r="AP39"/>
    </row>
    <row r="40" spans="2:42" s="9" customFormat="1" ht="18.5">
      <c r="B40" s="49"/>
      <c r="C40" s="52"/>
      <c r="D40" s="52"/>
      <c r="E40" s="52"/>
      <c r="F40" s="52"/>
      <c r="G40" s="52"/>
      <c r="H40" s="52"/>
      <c r="I40" s="52"/>
      <c r="J40" s="52"/>
      <c r="K40" s="90"/>
      <c r="L40" s="53"/>
      <c r="M40" s="52"/>
      <c r="N40" s="52"/>
      <c r="O40" s="52"/>
      <c r="P40" s="52"/>
      <c r="Q40" s="90"/>
      <c r="R40" s="90"/>
      <c r="S40" s="90"/>
      <c r="T40" s="90"/>
      <c r="U40" s="90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/>
      <c r="AH40"/>
      <c r="AI40"/>
      <c r="AJ40"/>
      <c r="AK40"/>
      <c r="AL40"/>
      <c r="AM40"/>
      <c r="AN40"/>
      <c r="AO40"/>
      <c r="AP40"/>
    </row>
    <row r="41" spans="2:42" s="9" customFormat="1" ht="18.5">
      <c r="B41" s="49"/>
      <c r="C41" s="52"/>
      <c r="D41" s="52"/>
      <c r="E41" s="52"/>
      <c r="F41" s="52"/>
      <c r="G41" s="52"/>
      <c r="H41" s="52"/>
      <c r="I41" s="52"/>
      <c r="J41" s="52"/>
      <c r="K41" s="90"/>
      <c r="L41" s="53"/>
      <c r="M41" s="52"/>
      <c r="N41" s="52"/>
      <c r="O41" s="52"/>
      <c r="P41" s="52"/>
      <c r="Q41" s="90"/>
      <c r="R41" s="90"/>
      <c r="S41" s="90"/>
      <c r="T41" s="90"/>
      <c r="U41" s="90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/>
      <c r="AH41"/>
      <c r="AI41"/>
      <c r="AJ41"/>
      <c r="AK41"/>
      <c r="AL41"/>
      <c r="AM41"/>
      <c r="AN41"/>
      <c r="AO41"/>
      <c r="AP41"/>
    </row>
    <row r="42" spans="2:42" s="9" customFormat="1" ht="18.5">
      <c r="B42" s="49"/>
      <c r="C42" s="52"/>
      <c r="D42" s="52"/>
      <c r="E42" s="52"/>
      <c r="F42" s="52"/>
      <c r="G42" s="52"/>
      <c r="H42" s="52"/>
      <c r="I42" s="52"/>
      <c r="J42" s="52"/>
      <c r="K42" s="90"/>
      <c r="L42" s="53"/>
      <c r="M42" s="52"/>
      <c r="N42" s="52"/>
      <c r="O42" s="52"/>
      <c r="P42" s="52"/>
      <c r="Q42" s="90"/>
      <c r="R42" s="90"/>
      <c r="S42" s="90"/>
      <c r="T42" s="90"/>
      <c r="U42" s="90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/>
      <c r="AH42"/>
      <c r="AI42"/>
      <c r="AJ42"/>
      <c r="AK42"/>
      <c r="AL42"/>
      <c r="AM42"/>
      <c r="AN42"/>
      <c r="AO42"/>
      <c r="AP42"/>
    </row>
    <row r="43" spans="2:42" s="9" customFormat="1" ht="18.5">
      <c r="B43" s="49"/>
      <c r="C43" s="52"/>
      <c r="D43" s="52"/>
      <c r="E43" s="52"/>
      <c r="F43" s="52"/>
      <c r="G43" s="52"/>
      <c r="H43" s="52"/>
      <c r="I43" s="52"/>
      <c r="J43" s="52"/>
      <c r="K43" s="90"/>
      <c r="L43" s="53"/>
      <c r="M43" s="52"/>
      <c r="N43" s="52"/>
      <c r="O43" s="52"/>
      <c r="P43" s="52"/>
      <c r="Q43" s="90"/>
      <c r="R43" s="90"/>
      <c r="S43" s="90"/>
      <c r="T43" s="90"/>
      <c r="U43" s="90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/>
      <c r="AH43"/>
      <c r="AI43"/>
      <c r="AJ43"/>
      <c r="AK43"/>
      <c r="AL43"/>
      <c r="AM43"/>
      <c r="AN43"/>
      <c r="AO43"/>
      <c r="AP43"/>
    </row>
    <row r="44" spans="2:42" s="9" customFormat="1" ht="18.5">
      <c r="B44" s="49"/>
      <c r="C44" s="52"/>
      <c r="D44" s="52"/>
      <c r="E44" s="52"/>
      <c r="F44" s="52"/>
      <c r="G44" s="52"/>
      <c r="H44" s="52"/>
      <c r="I44" s="52"/>
      <c r="J44" s="52"/>
      <c r="K44" s="90"/>
      <c r="L44" s="53"/>
      <c r="M44" s="52"/>
      <c r="N44" s="52"/>
      <c r="O44" s="52"/>
      <c r="P44" s="52"/>
      <c r="Q44" s="90"/>
      <c r="R44" s="90"/>
      <c r="S44" s="90"/>
      <c r="T44" s="90"/>
      <c r="U44" s="90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/>
      <c r="AH44"/>
      <c r="AI44"/>
      <c r="AJ44"/>
      <c r="AK44"/>
      <c r="AL44"/>
      <c r="AM44"/>
      <c r="AN44"/>
      <c r="AO44"/>
      <c r="AP44"/>
    </row>
    <row r="45" spans="2:42" s="9" customFormat="1" ht="18.5">
      <c r="B45" s="49"/>
      <c r="C45" s="52"/>
      <c r="D45" s="52"/>
      <c r="E45" s="52"/>
      <c r="F45" s="52"/>
      <c r="G45" s="52"/>
      <c r="H45" s="52"/>
      <c r="I45" s="52"/>
      <c r="J45" s="52"/>
      <c r="K45" s="90"/>
      <c r="L45" s="53"/>
      <c r="M45" s="52"/>
      <c r="N45" s="52"/>
      <c r="O45" s="52"/>
      <c r="P45" s="52"/>
      <c r="Q45" s="90"/>
      <c r="R45" s="90"/>
      <c r="S45" s="90"/>
      <c r="T45" s="90"/>
      <c r="U45" s="90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/>
      <c r="AH45"/>
      <c r="AI45"/>
      <c r="AJ45"/>
      <c r="AK45"/>
      <c r="AL45"/>
      <c r="AM45"/>
      <c r="AN45"/>
      <c r="AO45"/>
      <c r="AP45"/>
    </row>
    <row r="46" spans="2:42" s="9" customFormat="1" ht="18.5">
      <c r="B46" s="19"/>
      <c r="C46" s="25"/>
      <c r="D46" s="25"/>
      <c r="E46" s="25"/>
      <c r="F46" s="25"/>
      <c r="G46" s="24"/>
      <c r="H46" s="24"/>
      <c r="I46" s="24"/>
      <c r="J46" s="24"/>
      <c r="K46" s="24"/>
      <c r="M46" s="25"/>
      <c r="N46" s="25"/>
      <c r="O46" s="25"/>
      <c r="P46" s="25"/>
      <c r="Q46" s="24"/>
      <c r="R46" s="24"/>
      <c r="S46" s="24"/>
      <c r="T46" s="24"/>
      <c r="U46" s="24"/>
    </row>
    <row r="47" spans="2:42" ht="18.5">
      <c r="B47" s="2"/>
      <c r="C47" s="25"/>
      <c r="D47" s="25"/>
      <c r="E47" s="25"/>
      <c r="F47" s="25"/>
      <c r="G47" s="24"/>
      <c r="H47" s="24"/>
      <c r="I47" s="24"/>
      <c r="J47" s="24"/>
      <c r="K47" s="24"/>
      <c r="M47" s="22"/>
      <c r="N47" s="22"/>
      <c r="O47" s="22"/>
      <c r="P47" s="22"/>
      <c r="Q47" s="24"/>
      <c r="R47" s="24"/>
      <c r="S47" s="24"/>
      <c r="T47" s="23"/>
      <c r="U47" s="23"/>
    </row>
    <row r="48" spans="2:42" ht="21" thickBot="1">
      <c r="B48" s="1" t="s">
        <v>3</v>
      </c>
      <c r="C48" s="1" t="s">
        <v>74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92" ht="15" thickTop="1"/>
    <row r="50" spans="2:92">
      <c r="B50" s="38" t="s">
        <v>31</v>
      </c>
      <c r="C50" s="27" t="s">
        <v>32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9"/>
    </row>
    <row r="51" spans="2:92">
      <c r="B51" s="39"/>
      <c r="C51" s="96">
        <v>1</v>
      </c>
      <c r="D51" s="96"/>
      <c r="E51" s="96"/>
      <c r="F51" s="97">
        <v>2</v>
      </c>
      <c r="G51" s="97"/>
      <c r="H51" s="97"/>
      <c r="I51" s="96">
        <v>3</v>
      </c>
      <c r="J51" s="96"/>
      <c r="K51" s="96"/>
      <c r="L51" s="97">
        <v>4</v>
      </c>
      <c r="M51" s="97"/>
      <c r="N51" s="97"/>
      <c r="O51" s="96">
        <v>5</v>
      </c>
      <c r="P51" s="96"/>
      <c r="Q51" s="96"/>
      <c r="R51" s="97">
        <v>6</v>
      </c>
      <c r="S51" s="97"/>
      <c r="T51" s="97"/>
      <c r="U51" s="96">
        <v>7</v>
      </c>
      <c r="V51" s="96"/>
      <c r="W51" s="96"/>
      <c r="X51" s="97">
        <v>8</v>
      </c>
      <c r="Y51" s="97"/>
      <c r="Z51" s="97"/>
      <c r="AA51" s="96">
        <v>9</v>
      </c>
      <c r="AB51" s="96"/>
      <c r="AC51" s="96"/>
      <c r="AD51" s="97">
        <v>10</v>
      </c>
      <c r="AE51" s="97"/>
      <c r="AF51" s="97"/>
      <c r="AG51" s="96">
        <v>11</v>
      </c>
      <c r="AH51" s="96"/>
      <c r="AI51" s="96"/>
      <c r="AJ51" s="97">
        <v>12</v>
      </c>
      <c r="AK51" s="97"/>
      <c r="AL51" s="97"/>
      <c r="AM51" s="96">
        <v>13</v>
      </c>
      <c r="AN51" s="96"/>
      <c r="AO51" s="96"/>
      <c r="AP51" s="97">
        <v>14</v>
      </c>
      <c r="AQ51" s="97"/>
      <c r="AR51" s="97"/>
      <c r="AS51" s="96">
        <v>15</v>
      </c>
      <c r="AT51" s="96"/>
      <c r="AU51" s="96"/>
      <c r="AV51" s="97">
        <v>16</v>
      </c>
      <c r="AW51" s="97"/>
      <c r="AX51" s="97"/>
      <c r="AY51" s="96">
        <v>17</v>
      </c>
      <c r="AZ51" s="96"/>
      <c r="BA51" s="96"/>
      <c r="BB51" s="97">
        <v>18</v>
      </c>
      <c r="BC51" s="97"/>
      <c r="BD51" s="97"/>
      <c r="BE51" s="96">
        <v>19</v>
      </c>
      <c r="BF51" s="96"/>
      <c r="BG51" s="96"/>
      <c r="BH51" s="97">
        <v>20</v>
      </c>
      <c r="BI51" s="97"/>
      <c r="BJ51" s="97"/>
      <c r="BK51" s="96">
        <v>21</v>
      </c>
      <c r="BL51" s="96"/>
      <c r="BM51" s="96"/>
      <c r="BN51" s="97">
        <v>22</v>
      </c>
      <c r="BO51" s="97"/>
      <c r="BP51" s="97"/>
      <c r="BQ51" s="96">
        <v>23</v>
      </c>
      <c r="BR51" s="96"/>
      <c r="BS51" s="96"/>
      <c r="BT51" s="97">
        <v>24</v>
      </c>
      <c r="BU51" s="97"/>
      <c r="BV51" s="97"/>
      <c r="BW51" s="96">
        <v>25</v>
      </c>
      <c r="BX51" s="96"/>
      <c r="BY51" s="96"/>
      <c r="BZ51" s="97">
        <v>26</v>
      </c>
      <c r="CA51" s="97"/>
      <c r="CB51" s="97"/>
      <c r="CC51" s="96">
        <v>27</v>
      </c>
      <c r="CD51" s="96"/>
      <c r="CE51" s="96"/>
      <c r="CF51" s="97">
        <v>28</v>
      </c>
      <c r="CG51" s="97"/>
      <c r="CH51" s="97"/>
      <c r="CI51" s="96">
        <v>29</v>
      </c>
      <c r="CJ51" s="96"/>
      <c r="CK51" s="96"/>
      <c r="CL51" s="97">
        <v>30</v>
      </c>
      <c r="CM51" s="97"/>
      <c r="CN51" s="97"/>
    </row>
    <row r="52" spans="2:92" ht="18.5">
      <c r="B52" s="49">
        <v>1</v>
      </c>
      <c r="C52" s="90">
        <f t="array" ref="C52:E52">VLOOKUP(C30,FUZZY_SCALE,{3,4,5},FALSE)</f>
        <v>0.9</v>
      </c>
      <c r="D52" s="90">
        <v>1</v>
      </c>
      <c r="E52" s="90">
        <v>1</v>
      </c>
      <c r="F52" s="90">
        <f t="array" ref="F52:H52">VLOOKUP(D30,FUZZY_SCALE,{3,4,5},FALSE)</f>
        <v>0.9</v>
      </c>
      <c r="G52" s="90">
        <v>1</v>
      </c>
      <c r="H52" s="90">
        <v>1</v>
      </c>
      <c r="I52" s="90">
        <f t="array" ref="I52:K52">VLOOKUP(E30,FUZZY_SCALE,{3,4,5},FALSE)</f>
        <v>0.9</v>
      </c>
      <c r="J52" s="90">
        <v>1</v>
      </c>
      <c r="K52" s="90">
        <v>1</v>
      </c>
      <c r="L52" s="90">
        <f t="array" ref="L52:N52">VLOOKUP(F30,FUZZY_SCALE,{3,4,5},FALSE)</f>
        <v>0.9</v>
      </c>
      <c r="M52" s="90">
        <v>1</v>
      </c>
      <c r="N52" s="90">
        <v>1</v>
      </c>
      <c r="O52" s="90">
        <f t="array" ref="O52:Q52">VLOOKUP(G30,FUZZY_SCALE,{3,4,5},FALSE)</f>
        <v>0.9</v>
      </c>
      <c r="P52" s="90">
        <v>1</v>
      </c>
      <c r="Q52" s="90">
        <v>1</v>
      </c>
      <c r="R52" s="90">
        <f t="array" ref="R52:T52">VLOOKUP(H30,FUZZY_SCALE,{3,4,5},FALSE)</f>
        <v>0.9</v>
      </c>
      <c r="S52" s="90">
        <v>1</v>
      </c>
      <c r="T52" s="90">
        <v>1</v>
      </c>
      <c r="U52" s="90">
        <f t="array" ref="U52:W52">VLOOKUP(I30,FUZZY_SCALE,{3,4,5},FALSE)</f>
        <v>0.9</v>
      </c>
      <c r="V52" s="90">
        <v>1</v>
      </c>
      <c r="W52" s="90">
        <v>1</v>
      </c>
      <c r="X52" s="90" t="e">
        <f t="array" ref="X52:Z52">VLOOKUP(J30,FUZZY_SCALE,{3,4,5},FALSE)</f>
        <v>#N/A</v>
      </c>
      <c r="Y52" s="90" t="e">
        <v>#N/A</v>
      </c>
      <c r="Z52" s="90" t="e">
        <v>#N/A</v>
      </c>
      <c r="AA52" s="90" t="e">
        <f t="array" ref="AA52:AC52">VLOOKUP(K30,FUZZY_SCALE,{3,4,5},FALSE)</f>
        <v>#N/A</v>
      </c>
      <c r="AB52" s="90" t="e">
        <v>#N/A</v>
      </c>
      <c r="AC52" s="90" t="e">
        <v>#N/A</v>
      </c>
      <c r="AD52" s="90" t="e">
        <f t="array" ref="AD52:AF52">VLOOKUP(L30,FUZZY_SCALE,{3,4,5},FALSE)</f>
        <v>#N/A</v>
      </c>
      <c r="AE52" s="90" t="e">
        <v>#N/A</v>
      </c>
      <c r="AF52" s="90" t="e">
        <v>#N/A</v>
      </c>
      <c r="AG52" s="90" t="e">
        <f t="array" ref="AG52:AI52">VLOOKUP(M30,FUZZY_SCALE,{3,4,5},FALSE)</f>
        <v>#N/A</v>
      </c>
      <c r="AH52" s="90" t="e">
        <v>#N/A</v>
      </c>
      <c r="AI52" s="90" t="e">
        <v>#N/A</v>
      </c>
      <c r="AJ52" s="90" t="e">
        <f t="array" ref="AJ52:AL52">VLOOKUP(N30,FUZZY_SCALE,{3,4,5},FALSE)</f>
        <v>#N/A</v>
      </c>
      <c r="AK52" s="90" t="e">
        <v>#N/A</v>
      </c>
      <c r="AL52" s="90" t="e">
        <v>#N/A</v>
      </c>
      <c r="AM52" s="90" t="e">
        <f t="array" ref="AM52:AO52">VLOOKUP(O30,FUZZY_SCALE,{3,4,5},FALSE)</f>
        <v>#N/A</v>
      </c>
      <c r="AN52" s="90" t="e">
        <v>#N/A</v>
      </c>
      <c r="AO52" s="90" t="e">
        <v>#N/A</v>
      </c>
      <c r="AP52" s="90" t="e">
        <f t="array" ref="AP52:AR52">VLOOKUP(P30,FUZZY_SCALE,{3,4,5},FALSE)</f>
        <v>#N/A</v>
      </c>
      <c r="AQ52" s="90" t="e">
        <v>#N/A</v>
      </c>
      <c r="AR52" s="90" t="e">
        <v>#N/A</v>
      </c>
      <c r="AS52" s="90" t="e">
        <f t="array" ref="AS52:AU52">VLOOKUP(Q30,FUZZY_SCALE,{3,4,5},FALSE)</f>
        <v>#N/A</v>
      </c>
      <c r="AT52" s="90" t="e">
        <v>#N/A</v>
      </c>
      <c r="AU52" s="90" t="e">
        <v>#N/A</v>
      </c>
      <c r="AV52" s="90" t="e">
        <f t="array" ref="AV52:AX52">VLOOKUP(R30,FUZZY_SCALE,{3,4,5},FALSE)</f>
        <v>#N/A</v>
      </c>
      <c r="AW52" s="90" t="e">
        <v>#N/A</v>
      </c>
      <c r="AX52" s="90" t="e">
        <v>#N/A</v>
      </c>
      <c r="AY52" s="90" t="e">
        <f t="array" ref="AY52:BA52">VLOOKUP(S30,FUZZY_SCALE,{3,4,5},FALSE)</f>
        <v>#N/A</v>
      </c>
      <c r="AZ52" s="90" t="e">
        <v>#N/A</v>
      </c>
      <c r="BA52" s="90" t="e">
        <v>#N/A</v>
      </c>
      <c r="BB52" s="90" t="e">
        <f t="array" ref="BB52:BD52">VLOOKUP(T30,FUZZY_SCALE,{3,4,5},FALSE)</f>
        <v>#N/A</v>
      </c>
      <c r="BC52" s="90" t="e">
        <v>#N/A</v>
      </c>
      <c r="BD52" s="90" t="e">
        <v>#N/A</v>
      </c>
      <c r="BE52" s="90" t="e">
        <f t="array" ref="BE52:BG52">VLOOKUP(U30,FUZZY_SCALE,{3,4,5},FALSE)</f>
        <v>#N/A</v>
      </c>
      <c r="BF52" s="90" t="e">
        <v>#N/A</v>
      </c>
      <c r="BG52" s="90" t="e">
        <v>#N/A</v>
      </c>
      <c r="BH52" s="90" t="e">
        <f t="array" ref="BH52:BJ52">VLOOKUP(V30,FUZZY_SCALE,{3,4,5},FALSE)</f>
        <v>#N/A</v>
      </c>
      <c r="BI52" s="90" t="e">
        <v>#N/A</v>
      </c>
      <c r="BJ52" s="90" t="e">
        <v>#N/A</v>
      </c>
      <c r="BK52" s="90" t="e">
        <f t="array" ref="BK52:BM52">VLOOKUP(W30,FUZZY_SCALE,{3,4,5},FALSE)</f>
        <v>#N/A</v>
      </c>
      <c r="BL52" s="90" t="e">
        <v>#N/A</v>
      </c>
      <c r="BM52" s="90" t="e">
        <v>#N/A</v>
      </c>
      <c r="BN52" s="90" t="e">
        <f t="array" ref="BN52:BP52">VLOOKUP(X30,FUZZY_SCALE,{3,4,5},FALSE)</f>
        <v>#N/A</v>
      </c>
      <c r="BO52" s="90" t="e">
        <v>#N/A</v>
      </c>
      <c r="BP52" s="90" t="e">
        <v>#N/A</v>
      </c>
      <c r="BQ52" s="90" t="e">
        <f t="array" ref="BQ52:BS52">VLOOKUP(Y30,FUZZY_SCALE,{3,4,5},FALSE)</f>
        <v>#N/A</v>
      </c>
      <c r="BR52" s="90" t="e">
        <v>#N/A</v>
      </c>
      <c r="BS52" s="90" t="e">
        <v>#N/A</v>
      </c>
      <c r="BT52" s="90" t="e">
        <f t="array" ref="BT52:BV52">VLOOKUP(Z30,FUZZY_SCALE,{3,4,5},FALSE)</f>
        <v>#N/A</v>
      </c>
      <c r="BU52" s="90" t="e">
        <v>#N/A</v>
      </c>
      <c r="BV52" s="90" t="e">
        <v>#N/A</v>
      </c>
      <c r="BW52" s="90" t="e">
        <f t="array" ref="BW52:BY52">VLOOKUP(AA30,FUZZY_SCALE,{3,4,5},FALSE)</f>
        <v>#N/A</v>
      </c>
      <c r="BX52" s="90" t="e">
        <v>#N/A</v>
      </c>
      <c r="BY52" s="90" t="e">
        <v>#N/A</v>
      </c>
      <c r="BZ52" s="90" t="e">
        <f t="array" ref="BZ52:CB52">VLOOKUP(AB30,FUZZY_SCALE,{3,4,5},FALSE)</f>
        <v>#N/A</v>
      </c>
      <c r="CA52" s="90" t="e">
        <v>#N/A</v>
      </c>
      <c r="CB52" s="90" t="e">
        <v>#N/A</v>
      </c>
      <c r="CC52" s="90" t="e">
        <f t="array" ref="CC52:CE52">VLOOKUP(AC30,FUZZY_SCALE,{3,4,5},FALSE)</f>
        <v>#N/A</v>
      </c>
      <c r="CD52" s="90" t="e">
        <v>#N/A</v>
      </c>
      <c r="CE52" s="90" t="e">
        <v>#N/A</v>
      </c>
      <c r="CF52" s="90" t="e">
        <f t="array" ref="CF52:CH52">VLOOKUP(AD30,FUZZY_SCALE,{3,4,5},FALSE)</f>
        <v>#N/A</v>
      </c>
      <c r="CG52" s="90" t="e">
        <v>#N/A</v>
      </c>
      <c r="CH52" s="90" t="e">
        <v>#N/A</v>
      </c>
      <c r="CI52" s="90" t="e">
        <f t="array" ref="CI52:CK52">VLOOKUP(AE30,FUZZY_SCALE,{3,4,5},FALSE)</f>
        <v>#N/A</v>
      </c>
      <c r="CJ52" s="90" t="e">
        <v>#N/A</v>
      </c>
      <c r="CK52" s="90" t="e">
        <v>#N/A</v>
      </c>
      <c r="CL52" s="90" t="e">
        <f t="array" ref="CL52:CN52">VLOOKUP(AF30,FUZZY_SCALE,{3,4,5},FALSE)</f>
        <v>#N/A</v>
      </c>
      <c r="CM52" s="90" t="e">
        <v>#N/A</v>
      </c>
      <c r="CN52" s="90" t="e">
        <v>#N/A</v>
      </c>
    </row>
    <row r="53" spans="2:92" ht="18.5">
      <c r="B53" s="49">
        <v>2</v>
      </c>
      <c r="C53" s="90">
        <f t="array" ref="C53:E53">VLOOKUP(C31,FUZZY_SCALE,{3,4,5},FALSE)</f>
        <v>0.7</v>
      </c>
      <c r="D53" s="90">
        <v>0.9</v>
      </c>
      <c r="E53" s="90">
        <v>1</v>
      </c>
      <c r="F53" s="90">
        <f t="array" ref="F53:H53">VLOOKUP(D31,FUZZY_SCALE,{3,4,5},FALSE)</f>
        <v>0.9</v>
      </c>
      <c r="G53" s="90">
        <v>1</v>
      </c>
      <c r="H53" s="90">
        <v>1</v>
      </c>
      <c r="I53" s="90">
        <f t="array" ref="I53:K53">VLOOKUP(E31,FUZZY_SCALE,{3,4,5},FALSE)</f>
        <v>0.9</v>
      </c>
      <c r="J53" s="90">
        <v>1</v>
      </c>
      <c r="K53" s="90">
        <v>1</v>
      </c>
      <c r="L53" s="90">
        <f t="array" ref="L53:N53">VLOOKUP(F31,FUZZY_SCALE,{3,4,5},FALSE)</f>
        <v>0.7</v>
      </c>
      <c r="M53" s="90">
        <v>0.9</v>
      </c>
      <c r="N53" s="90">
        <v>1</v>
      </c>
      <c r="O53" s="90">
        <f t="array" ref="O53:Q53">VLOOKUP(G31,FUZZY_SCALE,{3,4,5},FALSE)</f>
        <v>0.9</v>
      </c>
      <c r="P53" s="90">
        <v>1</v>
      </c>
      <c r="Q53" s="90">
        <v>1</v>
      </c>
      <c r="R53" s="90">
        <f t="array" ref="R53:T53">VLOOKUP(H31,FUZZY_SCALE,{3,4,5},FALSE)</f>
        <v>0.7</v>
      </c>
      <c r="S53" s="90">
        <v>0.9</v>
      </c>
      <c r="T53" s="90">
        <v>1</v>
      </c>
      <c r="U53" s="90">
        <f t="array" ref="U53:W53">VLOOKUP(I31,FUZZY_SCALE,{3,4,5},FALSE)</f>
        <v>0.7</v>
      </c>
      <c r="V53" s="90">
        <v>0.9</v>
      </c>
      <c r="W53" s="90">
        <v>1</v>
      </c>
      <c r="X53" s="90" t="e">
        <f t="array" ref="X53:Z53">VLOOKUP(J31,FUZZY_SCALE,{3,4,5},FALSE)</f>
        <v>#N/A</v>
      </c>
      <c r="Y53" s="90" t="e">
        <v>#N/A</v>
      </c>
      <c r="Z53" s="90" t="e">
        <v>#N/A</v>
      </c>
      <c r="AA53" s="90" t="e">
        <f t="array" ref="AA53:AC53">VLOOKUP(K31,FUZZY_SCALE,{3,4,5},FALSE)</f>
        <v>#N/A</v>
      </c>
      <c r="AB53" s="90" t="e">
        <v>#N/A</v>
      </c>
      <c r="AC53" s="90" t="e">
        <v>#N/A</v>
      </c>
      <c r="AD53" s="90" t="e">
        <f t="array" ref="AD53:AF53">VLOOKUP(L31,FUZZY_SCALE,{3,4,5},FALSE)</f>
        <v>#N/A</v>
      </c>
      <c r="AE53" s="90" t="e">
        <v>#N/A</v>
      </c>
      <c r="AF53" s="90" t="e">
        <v>#N/A</v>
      </c>
      <c r="AG53" s="90" t="e">
        <f t="array" ref="AG53:AI53">VLOOKUP(M31,FUZZY_SCALE,{3,4,5},FALSE)</f>
        <v>#N/A</v>
      </c>
      <c r="AH53" s="90" t="e">
        <v>#N/A</v>
      </c>
      <c r="AI53" s="90" t="e">
        <v>#N/A</v>
      </c>
      <c r="AJ53" s="90" t="e">
        <f t="array" ref="AJ53:AL53">VLOOKUP(N31,FUZZY_SCALE,{3,4,5},FALSE)</f>
        <v>#N/A</v>
      </c>
      <c r="AK53" s="90" t="e">
        <v>#N/A</v>
      </c>
      <c r="AL53" s="90" t="e">
        <v>#N/A</v>
      </c>
      <c r="AM53" s="90" t="e">
        <f t="array" ref="AM53:AO53">VLOOKUP(O31,FUZZY_SCALE,{3,4,5},FALSE)</f>
        <v>#N/A</v>
      </c>
      <c r="AN53" s="90" t="e">
        <v>#N/A</v>
      </c>
      <c r="AO53" s="90" t="e">
        <v>#N/A</v>
      </c>
      <c r="AP53" s="90" t="e">
        <f t="array" ref="AP53:AR53">VLOOKUP(P31,FUZZY_SCALE,{3,4,5},FALSE)</f>
        <v>#N/A</v>
      </c>
      <c r="AQ53" s="90" t="e">
        <v>#N/A</v>
      </c>
      <c r="AR53" s="90" t="e">
        <v>#N/A</v>
      </c>
      <c r="AS53" s="90" t="e">
        <f t="array" ref="AS53:AU53">VLOOKUP(Q31,FUZZY_SCALE,{3,4,5},FALSE)</f>
        <v>#N/A</v>
      </c>
      <c r="AT53" s="90" t="e">
        <v>#N/A</v>
      </c>
      <c r="AU53" s="90" t="e">
        <v>#N/A</v>
      </c>
      <c r="AV53" s="90" t="e">
        <f t="array" ref="AV53:AX53">VLOOKUP(R31,FUZZY_SCALE,{3,4,5},FALSE)</f>
        <v>#N/A</v>
      </c>
      <c r="AW53" s="90" t="e">
        <v>#N/A</v>
      </c>
      <c r="AX53" s="90" t="e">
        <v>#N/A</v>
      </c>
      <c r="AY53" s="90" t="e">
        <f t="array" ref="AY53:BA53">VLOOKUP(S31,FUZZY_SCALE,{3,4,5},FALSE)</f>
        <v>#N/A</v>
      </c>
      <c r="AZ53" s="90" t="e">
        <v>#N/A</v>
      </c>
      <c r="BA53" s="90" t="e">
        <v>#N/A</v>
      </c>
      <c r="BB53" s="90" t="e">
        <f t="array" ref="BB53:BD53">VLOOKUP(T31,FUZZY_SCALE,{3,4,5},FALSE)</f>
        <v>#N/A</v>
      </c>
      <c r="BC53" s="90" t="e">
        <v>#N/A</v>
      </c>
      <c r="BD53" s="90" t="e">
        <v>#N/A</v>
      </c>
      <c r="BE53" s="90" t="e">
        <f t="array" ref="BE53:BG53">VLOOKUP(U31,FUZZY_SCALE,{3,4,5},FALSE)</f>
        <v>#N/A</v>
      </c>
      <c r="BF53" s="90" t="e">
        <v>#N/A</v>
      </c>
      <c r="BG53" s="90" t="e">
        <v>#N/A</v>
      </c>
      <c r="BH53" s="90" t="e">
        <f t="array" ref="BH53:BJ53">VLOOKUP(V31,FUZZY_SCALE,{3,4,5},FALSE)</f>
        <v>#N/A</v>
      </c>
      <c r="BI53" s="90" t="e">
        <v>#N/A</v>
      </c>
      <c r="BJ53" s="90" t="e">
        <v>#N/A</v>
      </c>
      <c r="BK53" s="90" t="e">
        <f t="array" ref="BK53:BM53">VLOOKUP(W31,FUZZY_SCALE,{3,4,5},FALSE)</f>
        <v>#N/A</v>
      </c>
      <c r="BL53" s="90" t="e">
        <v>#N/A</v>
      </c>
      <c r="BM53" s="90" t="e">
        <v>#N/A</v>
      </c>
      <c r="BN53" s="90" t="e">
        <f t="array" ref="BN53:BP53">VLOOKUP(X31,FUZZY_SCALE,{3,4,5},FALSE)</f>
        <v>#N/A</v>
      </c>
      <c r="BO53" s="90" t="e">
        <v>#N/A</v>
      </c>
      <c r="BP53" s="90" t="e">
        <v>#N/A</v>
      </c>
      <c r="BQ53" s="90" t="e">
        <f t="array" ref="BQ53:BS53">VLOOKUP(Y31,FUZZY_SCALE,{3,4,5},FALSE)</f>
        <v>#N/A</v>
      </c>
      <c r="BR53" s="90" t="e">
        <v>#N/A</v>
      </c>
      <c r="BS53" s="90" t="e">
        <v>#N/A</v>
      </c>
      <c r="BT53" s="90" t="e">
        <f t="array" ref="BT53:BV53">VLOOKUP(Z31,FUZZY_SCALE,{3,4,5},FALSE)</f>
        <v>#N/A</v>
      </c>
      <c r="BU53" s="90" t="e">
        <v>#N/A</v>
      </c>
      <c r="BV53" s="90" t="e">
        <v>#N/A</v>
      </c>
      <c r="BW53" s="90" t="e">
        <f t="array" ref="BW53:BY53">VLOOKUP(AA31,FUZZY_SCALE,{3,4,5},FALSE)</f>
        <v>#N/A</v>
      </c>
      <c r="BX53" s="90" t="e">
        <v>#N/A</v>
      </c>
      <c r="BY53" s="90" t="e">
        <v>#N/A</v>
      </c>
      <c r="BZ53" s="90" t="e">
        <f t="array" ref="BZ53:CB53">VLOOKUP(AB31,FUZZY_SCALE,{3,4,5},FALSE)</f>
        <v>#N/A</v>
      </c>
      <c r="CA53" s="90" t="e">
        <v>#N/A</v>
      </c>
      <c r="CB53" s="90" t="e">
        <v>#N/A</v>
      </c>
      <c r="CC53" s="90" t="e">
        <f t="array" ref="CC53:CE53">VLOOKUP(AC31,FUZZY_SCALE,{3,4,5},FALSE)</f>
        <v>#N/A</v>
      </c>
      <c r="CD53" s="90" t="e">
        <v>#N/A</v>
      </c>
      <c r="CE53" s="90" t="e">
        <v>#N/A</v>
      </c>
      <c r="CF53" s="90" t="e">
        <f t="array" ref="CF53:CH53">VLOOKUP(AD31,FUZZY_SCALE,{3,4,5},FALSE)</f>
        <v>#N/A</v>
      </c>
      <c r="CG53" s="90" t="e">
        <v>#N/A</v>
      </c>
      <c r="CH53" s="90" t="e">
        <v>#N/A</v>
      </c>
      <c r="CI53" s="90" t="e">
        <f t="array" ref="CI53:CK53">VLOOKUP(AE31,FUZZY_SCALE,{3,4,5},FALSE)</f>
        <v>#N/A</v>
      </c>
      <c r="CJ53" s="90" t="e">
        <v>#N/A</v>
      </c>
      <c r="CK53" s="90" t="e">
        <v>#N/A</v>
      </c>
      <c r="CL53" s="90" t="e">
        <f t="array" ref="CL53:CN53">VLOOKUP(AF31,FUZZY_SCALE,{3,4,5},FALSE)</f>
        <v>#N/A</v>
      </c>
      <c r="CM53" s="90" t="e">
        <v>#N/A</v>
      </c>
      <c r="CN53" s="90" t="e">
        <v>#N/A</v>
      </c>
    </row>
    <row r="54" spans="2:92" ht="18.5">
      <c r="B54" s="49">
        <v>3</v>
      </c>
      <c r="C54" s="90">
        <f t="array" ref="C54:E54">VLOOKUP(C32,FUZZY_SCALE,{3,4,5},FALSE)</f>
        <v>0.7</v>
      </c>
      <c r="D54" s="90">
        <v>0.9</v>
      </c>
      <c r="E54" s="90">
        <v>1</v>
      </c>
      <c r="F54" s="90">
        <f t="array" ref="F54:H54">VLOOKUP(D32,FUZZY_SCALE,{3,4,5},FALSE)</f>
        <v>0.9</v>
      </c>
      <c r="G54" s="90">
        <v>1</v>
      </c>
      <c r="H54" s="90">
        <v>1</v>
      </c>
      <c r="I54" s="90">
        <f t="array" ref="I54:K54">VLOOKUP(E32,FUZZY_SCALE,{3,4,5},FALSE)</f>
        <v>0.9</v>
      </c>
      <c r="J54" s="90">
        <v>1</v>
      </c>
      <c r="K54" s="90">
        <v>1</v>
      </c>
      <c r="L54" s="90">
        <f t="array" ref="L54:N54">VLOOKUP(F32,FUZZY_SCALE,{3,4,5},FALSE)</f>
        <v>0.7</v>
      </c>
      <c r="M54" s="90">
        <v>0.9</v>
      </c>
      <c r="N54" s="90">
        <v>1</v>
      </c>
      <c r="O54" s="90">
        <f t="array" ref="O54:Q54">VLOOKUP(G32,FUZZY_SCALE,{3,4,5},FALSE)</f>
        <v>0.7</v>
      </c>
      <c r="P54" s="90">
        <v>0.9</v>
      </c>
      <c r="Q54" s="90">
        <v>1</v>
      </c>
      <c r="R54" s="90">
        <f t="array" ref="R54:T54">VLOOKUP(H32,FUZZY_SCALE,{3,4,5},FALSE)</f>
        <v>0.9</v>
      </c>
      <c r="S54" s="90">
        <v>1</v>
      </c>
      <c r="T54" s="90">
        <v>1</v>
      </c>
      <c r="U54" s="90">
        <f t="array" ref="U54:W54">VLOOKUP(I32,FUZZY_SCALE,{3,4,5},FALSE)</f>
        <v>0.9</v>
      </c>
      <c r="V54" s="90">
        <v>1</v>
      </c>
      <c r="W54" s="90">
        <v>1</v>
      </c>
      <c r="X54" s="90" t="e">
        <f t="array" ref="X54:Z54">VLOOKUP(J32,FUZZY_SCALE,{3,4,5},FALSE)</f>
        <v>#N/A</v>
      </c>
      <c r="Y54" s="90" t="e">
        <v>#N/A</v>
      </c>
      <c r="Z54" s="90" t="e">
        <v>#N/A</v>
      </c>
      <c r="AA54" s="90" t="e">
        <f t="array" ref="AA54:AC54">VLOOKUP(K32,FUZZY_SCALE,{3,4,5},FALSE)</f>
        <v>#N/A</v>
      </c>
      <c r="AB54" s="90" t="e">
        <v>#N/A</v>
      </c>
      <c r="AC54" s="90" t="e">
        <v>#N/A</v>
      </c>
      <c r="AD54" s="90" t="e">
        <f t="array" ref="AD54:AF54">VLOOKUP(L32,FUZZY_SCALE,{3,4,5},FALSE)</f>
        <v>#N/A</v>
      </c>
      <c r="AE54" s="90" t="e">
        <v>#N/A</v>
      </c>
      <c r="AF54" s="90" t="e">
        <v>#N/A</v>
      </c>
      <c r="AG54" s="90" t="e">
        <f t="array" ref="AG54:AI54">VLOOKUP(M32,FUZZY_SCALE,{3,4,5},FALSE)</f>
        <v>#N/A</v>
      </c>
      <c r="AH54" s="90" t="e">
        <v>#N/A</v>
      </c>
      <c r="AI54" s="90" t="e">
        <v>#N/A</v>
      </c>
      <c r="AJ54" s="90" t="e">
        <f t="array" ref="AJ54:AL54">VLOOKUP(N32,FUZZY_SCALE,{3,4,5},FALSE)</f>
        <v>#N/A</v>
      </c>
      <c r="AK54" s="90" t="e">
        <v>#N/A</v>
      </c>
      <c r="AL54" s="90" t="e">
        <v>#N/A</v>
      </c>
      <c r="AM54" s="90" t="e">
        <f t="array" ref="AM54:AO54">VLOOKUP(O32,FUZZY_SCALE,{3,4,5},FALSE)</f>
        <v>#N/A</v>
      </c>
      <c r="AN54" s="90" t="e">
        <v>#N/A</v>
      </c>
      <c r="AO54" s="90" t="e">
        <v>#N/A</v>
      </c>
      <c r="AP54" s="90" t="e">
        <f t="array" ref="AP54:AR54">VLOOKUP(P32,FUZZY_SCALE,{3,4,5},FALSE)</f>
        <v>#N/A</v>
      </c>
      <c r="AQ54" s="90" t="e">
        <v>#N/A</v>
      </c>
      <c r="AR54" s="90" t="e">
        <v>#N/A</v>
      </c>
      <c r="AS54" s="90" t="e">
        <f t="array" ref="AS54:AU54">VLOOKUP(Q32,FUZZY_SCALE,{3,4,5},FALSE)</f>
        <v>#N/A</v>
      </c>
      <c r="AT54" s="90" t="e">
        <v>#N/A</v>
      </c>
      <c r="AU54" s="90" t="e">
        <v>#N/A</v>
      </c>
      <c r="AV54" s="90" t="e">
        <f t="array" ref="AV54:AX54">VLOOKUP(R32,FUZZY_SCALE,{3,4,5},FALSE)</f>
        <v>#N/A</v>
      </c>
      <c r="AW54" s="90" t="e">
        <v>#N/A</v>
      </c>
      <c r="AX54" s="90" t="e">
        <v>#N/A</v>
      </c>
      <c r="AY54" s="90" t="e">
        <f t="array" ref="AY54:BA54">VLOOKUP(S32,FUZZY_SCALE,{3,4,5},FALSE)</f>
        <v>#N/A</v>
      </c>
      <c r="AZ54" s="90" t="e">
        <v>#N/A</v>
      </c>
      <c r="BA54" s="90" t="e">
        <v>#N/A</v>
      </c>
      <c r="BB54" s="90" t="e">
        <f t="array" ref="BB54:BD54">VLOOKUP(T32,FUZZY_SCALE,{3,4,5},FALSE)</f>
        <v>#N/A</v>
      </c>
      <c r="BC54" s="90" t="e">
        <v>#N/A</v>
      </c>
      <c r="BD54" s="90" t="e">
        <v>#N/A</v>
      </c>
      <c r="BE54" s="90" t="e">
        <f t="array" ref="BE54:BG54">VLOOKUP(U32,FUZZY_SCALE,{3,4,5},FALSE)</f>
        <v>#N/A</v>
      </c>
      <c r="BF54" s="90" t="e">
        <v>#N/A</v>
      </c>
      <c r="BG54" s="90" t="e">
        <v>#N/A</v>
      </c>
      <c r="BH54" s="90" t="e">
        <f t="array" ref="BH54:BJ54">VLOOKUP(V32,FUZZY_SCALE,{3,4,5},FALSE)</f>
        <v>#N/A</v>
      </c>
      <c r="BI54" s="90" t="e">
        <v>#N/A</v>
      </c>
      <c r="BJ54" s="90" t="e">
        <v>#N/A</v>
      </c>
      <c r="BK54" s="90" t="e">
        <f t="array" ref="BK54:BM54">VLOOKUP(W32,FUZZY_SCALE,{3,4,5},FALSE)</f>
        <v>#N/A</v>
      </c>
      <c r="BL54" s="90" t="e">
        <v>#N/A</v>
      </c>
      <c r="BM54" s="90" t="e">
        <v>#N/A</v>
      </c>
      <c r="BN54" s="90" t="e">
        <f t="array" ref="BN54:BP54">VLOOKUP(X32,FUZZY_SCALE,{3,4,5},FALSE)</f>
        <v>#N/A</v>
      </c>
      <c r="BO54" s="90" t="e">
        <v>#N/A</v>
      </c>
      <c r="BP54" s="90" t="e">
        <v>#N/A</v>
      </c>
      <c r="BQ54" s="90" t="e">
        <f t="array" ref="BQ54:BS54">VLOOKUP(Y32,FUZZY_SCALE,{3,4,5},FALSE)</f>
        <v>#N/A</v>
      </c>
      <c r="BR54" s="90" t="e">
        <v>#N/A</v>
      </c>
      <c r="BS54" s="90" t="e">
        <v>#N/A</v>
      </c>
      <c r="BT54" s="90" t="e">
        <f t="array" ref="BT54:BV54">VLOOKUP(Z32,FUZZY_SCALE,{3,4,5},FALSE)</f>
        <v>#N/A</v>
      </c>
      <c r="BU54" s="90" t="e">
        <v>#N/A</v>
      </c>
      <c r="BV54" s="90" t="e">
        <v>#N/A</v>
      </c>
      <c r="BW54" s="90" t="e">
        <f t="array" ref="BW54:BY54">VLOOKUP(AA32,FUZZY_SCALE,{3,4,5},FALSE)</f>
        <v>#N/A</v>
      </c>
      <c r="BX54" s="90" t="e">
        <v>#N/A</v>
      </c>
      <c r="BY54" s="90" t="e">
        <v>#N/A</v>
      </c>
      <c r="BZ54" s="90" t="e">
        <f t="array" ref="BZ54:CB54">VLOOKUP(AB32,FUZZY_SCALE,{3,4,5},FALSE)</f>
        <v>#N/A</v>
      </c>
      <c r="CA54" s="90" t="e">
        <v>#N/A</v>
      </c>
      <c r="CB54" s="90" t="e">
        <v>#N/A</v>
      </c>
      <c r="CC54" s="90" t="e">
        <f t="array" ref="CC54:CE54">VLOOKUP(AC32,FUZZY_SCALE,{3,4,5},FALSE)</f>
        <v>#N/A</v>
      </c>
      <c r="CD54" s="90" t="e">
        <v>#N/A</v>
      </c>
      <c r="CE54" s="90" t="e">
        <v>#N/A</v>
      </c>
      <c r="CF54" s="90" t="e">
        <f t="array" ref="CF54:CH54">VLOOKUP(AD32,FUZZY_SCALE,{3,4,5},FALSE)</f>
        <v>#N/A</v>
      </c>
      <c r="CG54" s="90" t="e">
        <v>#N/A</v>
      </c>
      <c r="CH54" s="90" t="e">
        <v>#N/A</v>
      </c>
      <c r="CI54" s="90" t="e">
        <f t="array" ref="CI54:CK54">VLOOKUP(AE32,FUZZY_SCALE,{3,4,5},FALSE)</f>
        <v>#N/A</v>
      </c>
      <c r="CJ54" s="90" t="e">
        <v>#N/A</v>
      </c>
      <c r="CK54" s="90" t="e">
        <v>#N/A</v>
      </c>
      <c r="CL54" s="90" t="e">
        <f t="array" ref="CL54:CN54">VLOOKUP(AF32,FUZZY_SCALE,{3,4,5},FALSE)</f>
        <v>#N/A</v>
      </c>
      <c r="CM54" s="90" t="e">
        <v>#N/A</v>
      </c>
      <c r="CN54" s="90" t="e">
        <v>#N/A</v>
      </c>
    </row>
    <row r="55" spans="2:92" ht="18.5">
      <c r="B55" s="49">
        <v>4</v>
      </c>
      <c r="C55" s="90">
        <f t="array" ref="C55:E55">VLOOKUP(C33,FUZZY_SCALE,{3,4,5},FALSE)</f>
        <v>0.5</v>
      </c>
      <c r="D55" s="90">
        <v>0.7</v>
      </c>
      <c r="E55" s="90">
        <v>0.9</v>
      </c>
      <c r="F55" s="90">
        <f t="array" ref="F55:H55">VLOOKUP(D33,FUZZY_SCALE,{3,4,5},FALSE)</f>
        <v>0.7</v>
      </c>
      <c r="G55" s="90">
        <v>0.9</v>
      </c>
      <c r="H55" s="90">
        <v>1</v>
      </c>
      <c r="I55" s="90">
        <f t="array" ref="I55:K55">VLOOKUP(E33,FUZZY_SCALE,{3,4,5},FALSE)</f>
        <v>0.9</v>
      </c>
      <c r="J55" s="90">
        <v>1</v>
      </c>
      <c r="K55" s="90">
        <v>1</v>
      </c>
      <c r="L55" s="90">
        <f t="array" ref="L55:N55">VLOOKUP(F33,FUZZY_SCALE,{3,4,5},FALSE)</f>
        <v>0.7</v>
      </c>
      <c r="M55" s="90">
        <v>0.9</v>
      </c>
      <c r="N55" s="90">
        <v>1</v>
      </c>
      <c r="O55" s="90">
        <f t="array" ref="O55:Q55">VLOOKUP(G33,FUZZY_SCALE,{3,4,5},FALSE)</f>
        <v>0.9</v>
      </c>
      <c r="P55" s="90">
        <v>1</v>
      </c>
      <c r="Q55" s="90">
        <v>1</v>
      </c>
      <c r="R55" s="90">
        <f t="array" ref="R55:T55">VLOOKUP(H33,FUZZY_SCALE,{3,4,5},FALSE)</f>
        <v>0.7</v>
      </c>
      <c r="S55" s="90">
        <v>0.9</v>
      </c>
      <c r="T55" s="90">
        <v>1</v>
      </c>
      <c r="U55" s="90">
        <f t="array" ref="U55:W55">VLOOKUP(I33,FUZZY_SCALE,{3,4,5},FALSE)</f>
        <v>0.5</v>
      </c>
      <c r="V55" s="90">
        <v>0.7</v>
      </c>
      <c r="W55" s="90">
        <v>0.9</v>
      </c>
      <c r="X55" s="90" t="e">
        <f t="array" ref="X55:Z55">VLOOKUP(J33,FUZZY_SCALE,{3,4,5},FALSE)</f>
        <v>#N/A</v>
      </c>
      <c r="Y55" s="90" t="e">
        <v>#N/A</v>
      </c>
      <c r="Z55" s="90" t="e">
        <v>#N/A</v>
      </c>
      <c r="AA55" s="90" t="e">
        <f t="array" ref="AA55:AC55">VLOOKUP(K33,FUZZY_SCALE,{3,4,5},FALSE)</f>
        <v>#N/A</v>
      </c>
      <c r="AB55" s="90" t="e">
        <v>#N/A</v>
      </c>
      <c r="AC55" s="90" t="e">
        <v>#N/A</v>
      </c>
      <c r="AD55" s="90" t="e">
        <f t="array" ref="AD55:AF55">VLOOKUP(L33,FUZZY_SCALE,{3,4,5},FALSE)</f>
        <v>#N/A</v>
      </c>
      <c r="AE55" s="90" t="e">
        <v>#N/A</v>
      </c>
      <c r="AF55" s="90" t="e">
        <v>#N/A</v>
      </c>
      <c r="AG55" s="90" t="e">
        <f t="array" ref="AG55:AI55">VLOOKUP(M33,FUZZY_SCALE,{3,4,5},FALSE)</f>
        <v>#N/A</v>
      </c>
      <c r="AH55" s="90" t="e">
        <v>#N/A</v>
      </c>
      <c r="AI55" s="90" t="e">
        <v>#N/A</v>
      </c>
      <c r="AJ55" s="90" t="e">
        <f t="array" ref="AJ55:AL55">VLOOKUP(N33,FUZZY_SCALE,{3,4,5},FALSE)</f>
        <v>#N/A</v>
      </c>
      <c r="AK55" s="90" t="e">
        <v>#N/A</v>
      </c>
      <c r="AL55" s="90" t="e">
        <v>#N/A</v>
      </c>
      <c r="AM55" s="90" t="e">
        <f t="array" ref="AM55:AO55">VLOOKUP(O33,FUZZY_SCALE,{3,4,5},FALSE)</f>
        <v>#N/A</v>
      </c>
      <c r="AN55" s="90" t="e">
        <v>#N/A</v>
      </c>
      <c r="AO55" s="90" t="e">
        <v>#N/A</v>
      </c>
      <c r="AP55" s="90" t="e">
        <f t="array" ref="AP55:AR55">VLOOKUP(P33,FUZZY_SCALE,{3,4,5},FALSE)</f>
        <v>#N/A</v>
      </c>
      <c r="AQ55" s="90" t="e">
        <v>#N/A</v>
      </c>
      <c r="AR55" s="90" t="e">
        <v>#N/A</v>
      </c>
      <c r="AS55" s="90" t="e">
        <f t="array" ref="AS55:AU55">VLOOKUP(Q33,FUZZY_SCALE,{3,4,5},FALSE)</f>
        <v>#N/A</v>
      </c>
      <c r="AT55" s="90" t="e">
        <v>#N/A</v>
      </c>
      <c r="AU55" s="90" t="e">
        <v>#N/A</v>
      </c>
      <c r="AV55" s="90" t="e">
        <f t="array" ref="AV55:AX55">VLOOKUP(R33,FUZZY_SCALE,{3,4,5},FALSE)</f>
        <v>#N/A</v>
      </c>
      <c r="AW55" s="90" t="e">
        <v>#N/A</v>
      </c>
      <c r="AX55" s="90" t="e">
        <v>#N/A</v>
      </c>
      <c r="AY55" s="90" t="e">
        <f t="array" ref="AY55:BA55">VLOOKUP(S33,FUZZY_SCALE,{3,4,5},FALSE)</f>
        <v>#N/A</v>
      </c>
      <c r="AZ55" s="90" t="e">
        <v>#N/A</v>
      </c>
      <c r="BA55" s="90" t="e">
        <v>#N/A</v>
      </c>
      <c r="BB55" s="90" t="e">
        <f t="array" ref="BB55:BD55">VLOOKUP(T33,FUZZY_SCALE,{3,4,5},FALSE)</f>
        <v>#N/A</v>
      </c>
      <c r="BC55" s="90" t="e">
        <v>#N/A</v>
      </c>
      <c r="BD55" s="90" t="e">
        <v>#N/A</v>
      </c>
      <c r="BE55" s="90" t="e">
        <f t="array" ref="BE55:BG55">VLOOKUP(U33,FUZZY_SCALE,{3,4,5},FALSE)</f>
        <v>#N/A</v>
      </c>
      <c r="BF55" s="90" t="e">
        <v>#N/A</v>
      </c>
      <c r="BG55" s="90" t="e">
        <v>#N/A</v>
      </c>
      <c r="BH55" s="90" t="e">
        <f t="array" ref="BH55:BJ55">VLOOKUP(V33,FUZZY_SCALE,{3,4,5},FALSE)</f>
        <v>#N/A</v>
      </c>
      <c r="BI55" s="90" t="e">
        <v>#N/A</v>
      </c>
      <c r="BJ55" s="90" t="e">
        <v>#N/A</v>
      </c>
      <c r="BK55" s="90" t="e">
        <f t="array" ref="BK55:BM55">VLOOKUP(W33,FUZZY_SCALE,{3,4,5},FALSE)</f>
        <v>#N/A</v>
      </c>
      <c r="BL55" s="90" t="e">
        <v>#N/A</v>
      </c>
      <c r="BM55" s="90" t="e">
        <v>#N/A</v>
      </c>
      <c r="BN55" s="90" t="e">
        <f t="array" ref="BN55:BP55">VLOOKUP(X33,FUZZY_SCALE,{3,4,5},FALSE)</f>
        <v>#N/A</v>
      </c>
      <c r="BO55" s="90" t="e">
        <v>#N/A</v>
      </c>
      <c r="BP55" s="90" t="e">
        <v>#N/A</v>
      </c>
      <c r="BQ55" s="90" t="e">
        <f t="array" ref="BQ55:BS55">VLOOKUP(Y33,FUZZY_SCALE,{3,4,5},FALSE)</f>
        <v>#N/A</v>
      </c>
      <c r="BR55" s="90" t="e">
        <v>#N/A</v>
      </c>
      <c r="BS55" s="90" t="e">
        <v>#N/A</v>
      </c>
      <c r="BT55" s="90" t="e">
        <f t="array" ref="BT55:BV55">VLOOKUP(Z33,FUZZY_SCALE,{3,4,5},FALSE)</f>
        <v>#N/A</v>
      </c>
      <c r="BU55" s="90" t="e">
        <v>#N/A</v>
      </c>
      <c r="BV55" s="90" t="e">
        <v>#N/A</v>
      </c>
      <c r="BW55" s="90" t="e">
        <f t="array" ref="BW55:BY55">VLOOKUP(AA33,FUZZY_SCALE,{3,4,5},FALSE)</f>
        <v>#N/A</v>
      </c>
      <c r="BX55" s="90" t="e">
        <v>#N/A</v>
      </c>
      <c r="BY55" s="90" t="e">
        <v>#N/A</v>
      </c>
      <c r="BZ55" s="90" t="e">
        <f t="array" ref="BZ55:CB55">VLOOKUP(AB33,FUZZY_SCALE,{3,4,5},FALSE)</f>
        <v>#N/A</v>
      </c>
      <c r="CA55" s="90" t="e">
        <v>#N/A</v>
      </c>
      <c r="CB55" s="90" t="e">
        <v>#N/A</v>
      </c>
      <c r="CC55" s="90" t="e">
        <f t="array" ref="CC55:CE55">VLOOKUP(AC33,FUZZY_SCALE,{3,4,5},FALSE)</f>
        <v>#N/A</v>
      </c>
      <c r="CD55" s="90" t="e">
        <v>#N/A</v>
      </c>
      <c r="CE55" s="90" t="e">
        <v>#N/A</v>
      </c>
      <c r="CF55" s="90" t="e">
        <f t="array" ref="CF55:CH55">VLOOKUP(AD33,FUZZY_SCALE,{3,4,5},FALSE)</f>
        <v>#N/A</v>
      </c>
      <c r="CG55" s="90" t="e">
        <v>#N/A</v>
      </c>
      <c r="CH55" s="90" t="e">
        <v>#N/A</v>
      </c>
      <c r="CI55" s="90" t="e">
        <f t="array" ref="CI55:CK55">VLOOKUP(AE33,FUZZY_SCALE,{3,4,5},FALSE)</f>
        <v>#N/A</v>
      </c>
      <c r="CJ55" s="90" t="e">
        <v>#N/A</v>
      </c>
      <c r="CK55" s="90" t="e">
        <v>#N/A</v>
      </c>
      <c r="CL55" s="90" t="e">
        <f t="array" ref="CL55:CN55">VLOOKUP(AF33,FUZZY_SCALE,{3,4,5},FALSE)</f>
        <v>#N/A</v>
      </c>
      <c r="CM55" s="90" t="e">
        <v>#N/A</v>
      </c>
      <c r="CN55" s="90" t="e">
        <v>#N/A</v>
      </c>
    </row>
    <row r="56" spans="2:92" ht="18.5">
      <c r="B56" s="49">
        <v>5</v>
      </c>
      <c r="C56" s="90">
        <f t="array" ref="C56:E56">VLOOKUP(C34,FUZZY_SCALE,{3,4,5},FALSE)</f>
        <v>0.5</v>
      </c>
      <c r="D56" s="90">
        <v>0.7</v>
      </c>
      <c r="E56" s="90">
        <v>0.9</v>
      </c>
      <c r="F56" s="90">
        <f t="array" ref="F56:H56">VLOOKUP(D34,FUZZY_SCALE,{3,4,5},FALSE)</f>
        <v>0.5</v>
      </c>
      <c r="G56" s="90">
        <v>0.7</v>
      </c>
      <c r="H56" s="90">
        <v>0.9</v>
      </c>
      <c r="I56" s="90">
        <f t="array" ref="I56:K56">VLOOKUP(E34,FUZZY_SCALE,{3,4,5},FALSE)</f>
        <v>0.1</v>
      </c>
      <c r="J56" s="90">
        <v>0.3</v>
      </c>
      <c r="K56" s="90">
        <v>0.5</v>
      </c>
      <c r="L56" s="90">
        <f t="array" ref="L56:N56">VLOOKUP(F34,FUZZY_SCALE,{3,4,5},FALSE)</f>
        <v>0.7</v>
      </c>
      <c r="M56" s="90">
        <v>0.9</v>
      </c>
      <c r="N56" s="90">
        <v>1</v>
      </c>
      <c r="O56" s="90">
        <f t="array" ref="O56:Q56">VLOOKUP(G34,FUZZY_SCALE,{3,4,5},FALSE)</f>
        <v>0.7</v>
      </c>
      <c r="P56" s="90">
        <v>0.9</v>
      </c>
      <c r="Q56" s="90">
        <v>1</v>
      </c>
      <c r="R56" s="90">
        <f t="array" ref="R56:T56">VLOOKUP(H34,FUZZY_SCALE,{3,4,5},FALSE)</f>
        <v>0.7</v>
      </c>
      <c r="S56" s="90">
        <v>0.9</v>
      </c>
      <c r="T56" s="90">
        <v>1</v>
      </c>
      <c r="U56" s="90">
        <f t="array" ref="U56:W56">VLOOKUP(I34,FUZZY_SCALE,{3,4,5},FALSE)</f>
        <v>0.7</v>
      </c>
      <c r="V56" s="90">
        <v>0.9</v>
      </c>
      <c r="W56" s="90">
        <v>1</v>
      </c>
      <c r="X56" s="90" t="e">
        <f t="array" ref="X56:Z56">VLOOKUP(J34,FUZZY_SCALE,{3,4,5},FALSE)</f>
        <v>#N/A</v>
      </c>
      <c r="Y56" s="90" t="e">
        <v>#N/A</v>
      </c>
      <c r="Z56" s="90" t="e">
        <v>#N/A</v>
      </c>
      <c r="AA56" s="90" t="e">
        <f t="array" ref="AA56:AC56">VLOOKUP(K34,FUZZY_SCALE,{3,4,5},FALSE)</f>
        <v>#N/A</v>
      </c>
      <c r="AB56" s="90" t="e">
        <v>#N/A</v>
      </c>
      <c r="AC56" s="90" t="e">
        <v>#N/A</v>
      </c>
      <c r="AD56" s="90" t="e">
        <f t="array" ref="AD56:AF56">VLOOKUP(L34,FUZZY_SCALE,{3,4,5},FALSE)</f>
        <v>#N/A</v>
      </c>
      <c r="AE56" s="90" t="e">
        <v>#N/A</v>
      </c>
      <c r="AF56" s="90" t="e">
        <v>#N/A</v>
      </c>
      <c r="AG56" s="90" t="e">
        <f t="array" ref="AG56:AI56">VLOOKUP(M34,FUZZY_SCALE,{3,4,5},FALSE)</f>
        <v>#N/A</v>
      </c>
      <c r="AH56" s="90" t="e">
        <v>#N/A</v>
      </c>
      <c r="AI56" s="90" t="e">
        <v>#N/A</v>
      </c>
      <c r="AJ56" s="90" t="e">
        <f t="array" ref="AJ56:AL56">VLOOKUP(N34,FUZZY_SCALE,{3,4,5},FALSE)</f>
        <v>#N/A</v>
      </c>
      <c r="AK56" s="90" t="e">
        <v>#N/A</v>
      </c>
      <c r="AL56" s="90" t="e">
        <v>#N/A</v>
      </c>
      <c r="AM56" s="90" t="e">
        <f t="array" ref="AM56:AO56">VLOOKUP(O34,FUZZY_SCALE,{3,4,5},FALSE)</f>
        <v>#N/A</v>
      </c>
      <c r="AN56" s="90" t="e">
        <v>#N/A</v>
      </c>
      <c r="AO56" s="90" t="e">
        <v>#N/A</v>
      </c>
      <c r="AP56" s="90" t="e">
        <f t="array" ref="AP56:AR56">VLOOKUP(P34,FUZZY_SCALE,{3,4,5},FALSE)</f>
        <v>#N/A</v>
      </c>
      <c r="AQ56" s="90" t="e">
        <v>#N/A</v>
      </c>
      <c r="AR56" s="90" t="e">
        <v>#N/A</v>
      </c>
      <c r="AS56" s="90" t="e">
        <f t="array" ref="AS56:AU56">VLOOKUP(Q34,FUZZY_SCALE,{3,4,5},FALSE)</f>
        <v>#N/A</v>
      </c>
      <c r="AT56" s="90" t="e">
        <v>#N/A</v>
      </c>
      <c r="AU56" s="90" t="e">
        <v>#N/A</v>
      </c>
      <c r="AV56" s="90" t="e">
        <f t="array" ref="AV56:AX56">VLOOKUP(R34,FUZZY_SCALE,{3,4,5},FALSE)</f>
        <v>#N/A</v>
      </c>
      <c r="AW56" s="90" t="e">
        <v>#N/A</v>
      </c>
      <c r="AX56" s="90" t="e">
        <v>#N/A</v>
      </c>
      <c r="AY56" s="90" t="e">
        <f t="array" ref="AY56:BA56">VLOOKUP(S34,FUZZY_SCALE,{3,4,5},FALSE)</f>
        <v>#N/A</v>
      </c>
      <c r="AZ56" s="90" t="e">
        <v>#N/A</v>
      </c>
      <c r="BA56" s="90" t="e">
        <v>#N/A</v>
      </c>
      <c r="BB56" s="90" t="e">
        <f t="array" ref="BB56:BD56">VLOOKUP(T34,FUZZY_SCALE,{3,4,5},FALSE)</f>
        <v>#N/A</v>
      </c>
      <c r="BC56" s="90" t="e">
        <v>#N/A</v>
      </c>
      <c r="BD56" s="90" t="e">
        <v>#N/A</v>
      </c>
      <c r="BE56" s="90" t="e">
        <f t="array" ref="BE56:BG56">VLOOKUP(U34,FUZZY_SCALE,{3,4,5},FALSE)</f>
        <v>#N/A</v>
      </c>
      <c r="BF56" s="90" t="e">
        <v>#N/A</v>
      </c>
      <c r="BG56" s="90" t="e">
        <v>#N/A</v>
      </c>
      <c r="BH56" s="90" t="e">
        <f t="array" ref="BH56:BJ56">VLOOKUP(V34,FUZZY_SCALE,{3,4,5},FALSE)</f>
        <v>#N/A</v>
      </c>
      <c r="BI56" s="90" t="e">
        <v>#N/A</v>
      </c>
      <c r="BJ56" s="90" t="e">
        <v>#N/A</v>
      </c>
      <c r="BK56" s="90" t="e">
        <f t="array" ref="BK56:BM56">VLOOKUP(W34,FUZZY_SCALE,{3,4,5},FALSE)</f>
        <v>#N/A</v>
      </c>
      <c r="BL56" s="90" t="e">
        <v>#N/A</v>
      </c>
      <c r="BM56" s="90" t="e">
        <v>#N/A</v>
      </c>
      <c r="BN56" s="90" t="e">
        <f t="array" ref="BN56:BP56">VLOOKUP(X34,FUZZY_SCALE,{3,4,5},FALSE)</f>
        <v>#N/A</v>
      </c>
      <c r="BO56" s="90" t="e">
        <v>#N/A</v>
      </c>
      <c r="BP56" s="90" t="e">
        <v>#N/A</v>
      </c>
      <c r="BQ56" s="90" t="e">
        <f t="array" ref="BQ56:BS56">VLOOKUP(Y34,FUZZY_SCALE,{3,4,5},FALSE)</f>
        <v>#N/A</v>
      </c>
      <c r="BR56" s="90" t="e">
        <v>#N/A</v>
      </c>
      <c r="BS56" s="90" t="e">
        <v>#N/A</v>
      </c>
      <c r="BT56" s="90" t="e">
        <f t="array" ref="BT56:BV56">VLOOKUP(Z34,FUZZY_SCALE,{3,4,5},FALSE)</f>
        <v>#N/A</v>
      </c>
      <c r="BU56" s="90" t="e">
        <v>#N/A</v>
      </c>
      <c r="BV56" s="90" t="e">
        <v>#N/A</v>
      </c>
      <c r="BW56" s="90" t="e">
        <f t="array" ref="BW56:BY56">VLOOKUP(AA34,FUZZY_SCALE,{3,4,5},FALSE)</f>
        <v>#N/A</v>
      </c>
      <c r="BX56" s="90" t="e">
        <v>#N/A</v>
      </c>
      <c r="BY56" s="90" t="e">
        <v>#N/A</v>
      </c>
      <c r="BZ56" s="90" t="e">
        <f t="array" ref="BZ56:CB56">VLOOKUP(AB34,FUZZY_SCALE,{3,4,5},FALSE)</f>
        <v>#N/A</v>
      </c>
      <c r="CA56" s="90" t="e">
        <v>#N/A</v>
      </c>
      <c r="CB56" s="90" t="e">
        <v>#N/A</v>
      </c>
      <c r="CC56" s="90" t="e">
        <f t="array" ref="CC56:CE56">VLOOKUP(AC34,FUZZY_SCALE,{3,4,5},FALSE)</f>
        <v>#N/A</v>
      </c>
      <c r="CD56" s="90" t="e">
        <v>#N/A</v>
      </c>
      <c r="CE56" s="90" t="e">
        <v>#N/A</v>
      </c>
      <c r="CF56" s="90" t="e">
        <f t="array" ref="CF56:CH56">VLOOKUP(AD34,FUZZY_SCALE,{3,4,5},FALSE)</f>
        <v>#N/A</v>
      </c>
      <c r="CG56" s="90" t="e">
        <v>#N/A</v>
      </c>
      <c r="CH56" s="90" t="e">
        <v>#N/A</v>
      </c>
      <c r="CI56" s="90" t="e">
        <f t="array" ref="CI56:CK56">VLOOKUP(AE34,FUZZY_SCALE,{3,4,5},FALSE)</f>
        <v>#N/A</v>
      </c>
      <c r="CJ56" s="90" t="e">
        <v>#N/A</v>
      </c>
      <c r="CK56" s="90" t="e">
        <v>#N/A</v>
      </c>
      <c r="CL56" s="90" t="e">
        <f t="array" ref="CL56:CN56">VLOOKUP(AF34,FUZZY_SCALE,{3,4,5},FALSE)</f>
        <v>#N/A</v>
      </c>
      <c r="CM56" s="90" t="e">
        <v>#N/A</v>
      </c>
      <c r="CN56" s="90" t="e">
        <v>#N/A</v>
      </c>
    </row>
    <row r="57" spans="2:92" ht="18.5">
      <c r="B57" s="49">
        <v>6</v>
      </c>
      <c r="C57" s="90">
        <f t="array" ref="C57:E57">VLOOKUP(C35,FUZZY_SCALE,{3,4,5},FALSE)</f>
        <v>0.9</v>
      </c>
      <c r="D57" s="90">
        <v>1</v>
      </c>
      <c r="E57" s="90">
        <v>1</v>
      </c>
      <c r="F57" s="90">
        <f t="array" ref="F57:H57">VLOOKUP(D35,FUZZY_SCALE,{3,4,5},FALSE)</f>
        <v>0.9</v>
      </c>
      <c r="G57" s="90">
        <v>1</v>
      </c>
      <c r="H57" s="90">
        <v>1</v>
      </c>
      <c r="I57" s="90">
        <f t="array" ref="I57:K57">VLOOKUP(E35,FUZZY_SCALE,{3,4,5},FALSE)</f>
        <v>0.9</v>
      </c>
      <c r="J57" s="90">
        <v>1</v>
      </c>
      <c r="K57" s="90">
        <v>1</v>
      </c>
      <c r="L57" s="90">
        <f t="array" ref="L57:N57">VLOOKUP(F35,FUZZY_SCALE,{3,4,5},FALSE)</f>
        <v>0.9</v>
      </c>
      <c r="M57" s="90">
        <v>1</v>
      </c>
      <c r="N57" s="90">
        <v>1</v>
      </c>
      <c r="O57" s="90">
        <f t="array" ref="O57:Q57">VLOOKUP(G35,FUZZY_SCALE,{3,4,5},FALSE)</f>
        <v>0.9</v>
      </c>
      <c r="P57" s="90">
        <v>1</v>
      </c>
      <c r="Q57" s="90">
        <v>1</v>
      </c>
      <c r="R57" s="90">
        <f t="array" ref="R57:T57">VLOOKUP(H35,FUZZY_SCALE,{3,4,5},FALSE)</f>
        <v>0.9</v>
      </c>
      <c r="S57" s="90">
        <v>1</v>
      </c>
      <c r="T57" s="90">
        <v>1</v>
      </c>
      <c r="U57" s="90">
        <f t="array" ref="U57:W57">VLOOKUP(I35,FUZZY_SCALE,{3,4,5},FALSE)</f>
        <v>0.9</v>
      </c>
      <c r="V57" s="90">
        <v>1</v>
      </c>
      <c r="W57" s="90">
        <v>1</v>
      </c>
      <c r="X57" s="90" t="e">
        <f t="array" ref="X57:Z57">VLOOKUP(J35,FUZZY_SCALE,{3,4,5},FALSE)</f>
        <v>#N/A</v>
      </c>
      <c r="Y57" s="90" t="e">
        <v>#N/A</v>
      </c>
      <c r="Z57" s="90" t="e">
        <v>#N/A</v>
      </c>
      <c r="AA57" s="90" t="e">
        <f t="array" ref="AA57:AC57">VLOOKUP(K35,FUZZY_SCALE,{3,4,5},FALSE)</f>
        <v>#N/A</v>
      </c>
      <c r="AB57" s="90" t="e">
        <v>#N/A</v>
      </c>
      <c r="AC57" s="90" t="e">
        <v>#N/A</v>
      </c>
      <c r="AD57" s="90" t="e">
        <f t="array" ref="AD57:AF57">VLOOKUP(L35,FUZZY_SCALE,{3,4,5},FALSE)</f>
        <v>#N/A</v>
      </c>
      <c r="AE57" s="90" t="e">
        <v>#N/A</v>
      </c>
      <c r="AF57" s="90" t="e">
        <v>#N/A</v>
      </c>
      <c r="AG57" s="90" t="e">
        <f t="array" ref="AG57:AI57">VLOOKUP(M35,FUZZY_SCALE,{3,4,5},FALSE)</f>
        <v>#N/A</v>
      </c>
      <c r="AH57" s="90" t="e">
        <v>#N/A</v>
      </c>
      <c r="AI57" s="90" t="e">
        <v>#N/A</v>
      </c>
      <c r="AJ57" s="90" t="e">
        <f t="array" ref="AJ57:AL57">VLOOKUP(N35,FUZZY_SCALE,{3,4,5},FALSE)</f>
        <v>#N/A</v>
      </c>
      <c r="AK57" s="90" t="e">
        <v>#N/A</v>
      </c>
      <c r="AL57" s="90" t="e">
        <v>#N/A</v>
      </c>
      <c r="AM57" s="90" t="e">
        <f t="array" ref="AM57:AO57">VLOOKUP(O35,FUZZY_SCALE,{3,4,5},FALSE)</f>
        <v>#N/A</v>
      </c>
      <c r="AN57" s="90" t="e">
        <v>#N/A</v>
      </c>
      <c r="AO57" s="90" t="e">
        <v>#N/A</v>
      </c>
      <c r="AP57" s="90" t="e">
        <f t="array" ref="AP57:AR57">VLOOKUP(P35,FUZZY_SCALE,{3,4,5},FALSE)</f>
        <v>#N/A</v>
      </c>
      <c r="AQ57" s="90" t="e">
        <v>#N/A</v>
      </c>
      <c r="AR57" s="90" t="e">
        <v>#N/A</v>
      </c>
      <c r="AS57" s="90" t="e">
        <f t="array" ref="AS57:AU57">VLOOKUP(Q35,FUZZY_SCALE,{3,4,5},FALSE)</f>
        <v>#N/A</v>
      </c>
      <c r="AT57" s="90" t="e">
        <v>#N/A</v>
      </c>
      <c r="AU57" s="90" t="e">
        <v>#N/A</v>
      </c>
      <c r="AV57" s="90" t="e">
        <f t="array" ref="AV57:AX57">VLOOKUP(R35,FUZZY_SCALE,{3,4,5},FALSE)</f>
        <v>#N/A</v>
      </c>
      <c r="AW57" s="90" t="e">
        <v>#N/A</v>
      </c>
      <c r="AX57" s="90" t="e">
        <v>#N/A</v>
      </c>
      <c r="AY57" s="90" t="e">
        <f t="array" ref="AY57:BA57">VLOOKUP(S35,FUZZY_SCALE,{3,4,5},FALSE)</f>
        <v>#N/A</v>
      </c>
      <c r="AZ57" s="90" t="e">
        <v>#N/A</v>
      </c>
      <c r="BA57" s="90" t="e">
        <v>#N/A</v>
      </c>
      <c r="BB57" s="90" t="e">
        <f t="array" ref="BB57:BD57">VLOOKUP(T35,FUZZY_SCALE,{3,4,5},FALSE)</f>
        <v>#N/A</v>
      </c>
      <c r="BC57" s="90" t="e">
        <v>#N/A</v>
      </c>
      <c r="BD57" s="90" t="e">
        <v>#N/A</v>
      </c>
      <c r="BE57" s="90" t="e">
        <f t="array" ref="BE57:BG57">VLOOKUP(U35,FUZZY_SCALE,{3,4,5},FALSE)</f>
        <v>#N/A</v>
      </c>
      <c r="BF57" s="90" t="e">
        <v>#N/A</v>
      </c>
      <c r="BG57" s="90" t="e">
        <v>#N/A</v>
      </c>
      <c r="BH57" s="90" t="e">
        <f t="array" ref="BH57:BJ57">VLOOKUP(V35,FUZZY_SCALE,{3,4,5},FALSE)</f>
        <v>#N/A</v>
      </c>
      <c r="BI57" s="90" t="e">
        <v>#N/A</v>
      </c>
      <c r="BJ57" s="90" t="e">
        <v>#N/A</v>
      </c>
      <c r="BK57" s="90" t="e">
        <f t="array" ref="BK57:BM57">VLOOKUP(W35,FUZZY_SCALE,{3,4,5},FALSE)</f>
        <v>#N/A</v>
      </c>
      <c r="BL57" s="90" t="e">
        <v>#N/A</v>
      </c>
      <c r="BM57" s="90" t="e">
        <v>#N/A</v>
      </c>
      <c r="BN57" s="90" t="e">
        <f t="array" ref="BN57:BP57">VLOOKUP(X35,FUZZY_SCALE,{3,4,5},FALSE)</f>
        <v>#N/A</v>
      </c>
      <c r="BO57" s="90" t="e">
        <v>#N/A</v>
      </c>
      <c r="BP57" s="90" t="e">
        <v>#N/A</v>
      </c>
      <c r="BQ57" s="90" t="e">
        <f t="array" ref="BQ57:BS57">VLOOKUP(Y35,FUZZY_SCALE,{3,4,5},FALSE)</f>
        <v>#N/A</v>
      </c>
      <c r="BR57" s="90" t="e">
        <v>#N/A</v>
      </c>
      <c r="BS57" s="90" t="e">
        <v>#N/A</v>
      </c>
      <c r="BT57" s="90" t="e">
        <f t="array" ref="BT57:BV57">VLOOKUP(Z35,FUZZY_SCALE,{3,4,5},FALSE)</f>
        <v>#N/A</v>
      </c>
      <c r="BU57" s="90" t="e">
        <v>#N/A</v>
      </c>
      <c r="BV57" s="90" t="e">
        <v>#N/A</v>
      </c>
      <c r="BW57" s="90" t="e">
        <f t="array" ref="BW57:BY57">VLOOKUP(AA35,FUZZY_SCALE,{3,4,5},FALSE)</f>
        <v>#N/A</v>
      </c>
      <c r="BX57" s="90" t="e">
        <v>#N/A</v>
      </c>
      <c r="BY57" s="90" t="e">
        <v>#N/A</v>
      </c>
      <c r="BZ57" s="90" t="e">
        <f t="array" ref="BZ57:CB57">VLOOKUP(AB35,FUZZY_SCALE,{3,4,5},FALSE)</f>
        <v>#N/A</v>
      </c>
      <c r="CA57" s="90" t="e">
        <v>#N/A</v>
      </c>
      <c r="CB57" s="90" t="e">
        <v>#N/A</v>
      </c>
      <c r="CC57" s="90" t="e">
        <f t="array" ref="CC57:CE57">VLOOKUP(AC35,FUZZY_SCALE,{3,4,5},FALSE)</f>
        <v>#N/A</v>
      </c>
      <c r="CD57" s="90" t="e">
        <v>#N/A</v>
      </c>
      <c r="CE57" s="90" t="e">
        <v>#N/A</v>
      </c>
      <c r="CF57" s="90" t="e">
        <f t="array" ref="CF57:CH57">VLOOKUP(AD35,FUZZY_SCALE,{3,4,5},FALSE)</f>
        <v>#N/A</v>
      </c>
      <c r="CG57" s="90" t="e">
        <v>#N/A</v>
      </c>
      <c r="CH57" s="90" t="e">
        <v>#N/A</v>
      </c>
      <c r="CI57" s="90" t="e">
        <f t="array" ref="CI57:CK57">VLOOKUP(AE35,FUZZY_SCALE,{3,4,5},FALSE)</f>
        <v>#N/A</v>
      </c>
      <c r="CJ57" s="90" t="e">
        <v>#N/A</v>
      </c>
      <c r="CK57" s="90" t="e">
        <v>#N/A</v>
      </c>
      <c r="CL57" s="90" t="e">
        <f t="array" ref="CL57:CN57">VLOOKUP(AF35,FUZZY_SCALE,{3,4,5},FALSE)</f>
        <v>#N/A</v>
      </c>
      <c r="CM57" s="90" t="e">
        <v>#N/A</v>
      </c>
      <c r="CN57" s="90" t="e">
        <v>#N/A</v>
      </c>
    </row>
    <row r="58" spans="2:92" ht="18.5">
      <c r="B58" s="49">
        <v>7</v>
      </c>
      <c r="C58" s="90">
        <f t="array" ref="C58:E58">VLOOKUP(C36,FUZZY_SCALE,{3,4,5},FALSE)</f>
        <v>0.7</v>
      </c>
      <c r="D58" s="90">
        <v>0.9</v>
      </c>
      <c r="E58" s="90">
        <v>1</v>
      </c>
      <c r="F58" s="90">
        <f t="array" ref="F58:H58">VLOOKUP(D36,FUZZY_SCALE,{3,4,5},FALSE)</f>
        <v>0.7</v>
      </c>
      <c r="G58" s="90">
        <v>0.9</v>
      </c>
      <c r="H58" s="90">
        <v>1</v>
      </c>
      <c r="I58" s="90">
        <f t="array" ref="I58:K58">VLOOKUP(E36,FUZZY_SCALE,{3,4,5},FALSE)</f>
        <v>0.9</v>
      </c>
      <c r="J58" s="90">
        <v>1</v>
      </c>
      <c r="K58" s="90">
        <v>1</v>
      </c>
      <c r="L58" s="90">
        <f t="array" ref="L58:N58">VLOOKUP(F36,FUZZY_SCALE,{3,4,5},FALSE)</f>
        <v>0.9</v>
      </c>
      <c r="M58" s="90">
        <v>1</v>
      </c>
      <c r="N58" s="90">
        <v>1</v>
      </c>
      <c r="O58" s="90">
        <f t="array" ref="O58:Q58">VLOOKUP(G36,FUZZY_SCALE,{3,4,5},FALSE)</f>
        <v>0.5</v>
      </c>
      <c r="P58" s="90">
        <v>0.7</v>
      </c>
      <c r="Q58" s="90">
        <v>0.9</v>
      </c>
      <c r="R58" s="90">
        <f t="array" ref="R58:T58">VLOOKUP(H36,FUZZY_SCALE,{3,4,5},FALSE)</f>
        <v>0.9</v>
      </c>
      <c r="S58" s="90">
        <v>1</v>
      </c>
      <c r="T58" s="90">
        <v>1</v>
      </c>
      <c r="U58" s="90">
        <f t="array" ref="U58:W58">VLOOKUP(I36,FUZZY_SCALE,{3,4,5},FALSE)</f>
        <v>0.9</v>
      </c>
      <c r="V58" s="90">
        <v>1</v>
      </c>
      <c r="W58" s="90">
        <v>1</v>
      </c>
      <c r="X58" s="90" t="e">
        <f t="array" ref="X58:Z58">VLOOKUP(J36,FUZZY_SCALE,{3,4,5},FALSE)</f>
        <v>#N/A</v>
      </c>
      <c r="Y58" s="90" t="e">
        <v>#N/A</v>
      </c>
      <c r="Z58" s="90" t="e">
        <v>#N/A</v>
      </c>
      <c r="AA58" s="90" t="e">
        <f t="array" ref="AA58:AC58">VLOOKUP(K36,FUZZY_SCALE,{3,4,5},FALSE)</f>
        <v>#N/A</v>
      </c>
      <c r="AB58" s="90" t="e">
        <v>#N/A</v>
      </c>
      <c r="AC58" s="90" t="e">
        <v>#N/A</v>
      </c>
      <c r="AD58" s="90" t="e">
        <f t="array" ref="AD58:AF58">VLOOKUP(L36,FUZZY_SCALE,{3,4,5},FALSE)</f>
        <v>#N/A</v>
      </c>
      <c r="AE58" s="90" t="e">
        <v>#N/A</v>
      </c>
      <c r="AF58" s="90" t="e">
        <v>#N/A</v>
      </c>
      <c r="AG58" s="90" t="e">
        <f t="array" ref="AG58:AI58">VLOOKUP(M36,FUZZY_SCALE,{3,4,5},FALSE)</f>
        <v>#N/A</v>
      </c>
      <c r="AH58" s="90" t="e">
        <v>#N/A</v>
      </c>
      <c r="AI58" s="90" t="e">
        <v>#N/A</v>
      </c>
      <c r="AJ58" s="90" t="e">
        <f t="array" ref="AJ58:AL58">VLOOKUP(N36,FUZZY_SCALE,{3,4,5},FALSE)</f>
        <v>#N/A</v>
      </c>
      <c r="AK58" s="90" t="e">
        <v>#N/A</v>
      </c>
      <c r="AL58" s="90" t="e">
        <v>#N/A</v>
      </c>
      <c r="AM58" s="90" t="e">
        <f t="array" ref="AM58:AO58">VLOOKUP(O36,FUZZY_SCALE,{3,4,5},FALSE)</f>
        <v>#N/A</v>
      </c>
      <c r="AN58" s="90" t="e">
        <v>#N/A</v>
      </c>
      <c r="AO58" s="90" t="e">
        <v>#N/A</v>
      </c>
      <c r="AP58" s="90" t="e">
        <f t="array" ref="AP58:AR58">VLOOKUP(P36,FUZZY_SCALE,{3,4,5},FALSE)</f>
        <v>#N/A</v>
      </c>
      <c r="AQ58" s="90" t="e">
        <v>#N/A</v>
      </c>
      <c r="AR58" s="90" t="e">
        <v>#N/A</v>
      </c>
      <c r="AS58" s="90" t="e">
        <f t="array" ref="AS58:AU58">VLOOKUP(Q36,FUZZY_SCALE,{3,4,5},FALSE)</f>
        <v>#N/A</v>
      </c>
      <c r="AT58" s="90" t="e">
        <v>#N/A</v>
      </c>
      <c r="AU58" s="90" t="e">
        <v>#N/A</v>
      </c>
      <c r="AV58" s="90" t="e">
        <f t="array" ref="AV58:AX58">VLOOKUP(R36,FUZZY_SCALE,{3,4,5},FALSE)</f>
        <v>#N/A</v>
      </c>
      <c r="AW58" s="90" t="e">
        <v>#N/A</v>
      </c>
      <c r="AX58" s="90" t="e">
        <v>#N/A</v>
      </c>
      <c r="AY58" s="90" t="e">
        <f t="array" ref="AY58:BA58">VLOOKUP(S36,FUZZY_SCALE,{3,4,5},FALSE)</f>
        <v>#N/A</v>
      </c>
      <c r="AZ58" s="90" t="e">
        <v>#N/A</v>
      </c>
      <c r="BA58" s="90" t="e">
        <v>#N/A</v>
      </c>
      <c r="BB58" s="90" t="e">
        <f t="array" ref="BB58:BD58">VLOOKUP(T36,FUZZY_SCALE,{3,4,5},FALSE)</f>
        <v>#N/A</v>
      </c>
      <c r="BC58" s="90" t="e">
        <v>#N/A</v>
      </c>
      <c r="BD58" s="90" t="e">
        <v>#N/A</v>
      </c>
      <c r="BE58" s="90" t="e">
        <f t="array" ref="BE58:BG58">VLOOKUP(U36,FUZZY_SCALE,{3,4,5},FALSE)</f>
        <v>#N/A</v>
      </c>
      <c r="BF58" s="90" t="e">
        <v>#N/A</v>
      </c>
      <c r="BG58" s="90" t="e">
        <v>#N/A</v>
      </c>
      <c r="BH58" s="90" t="e">
        <f t="array" ref="BH58:BJ58">VLOOKUP(V36,FUZZY_SCALE,{3,4,5},FALSE)</f>
        <v>#N/A</v>
      </c>
      <c r="BI58" s="90" t="e">
        <v>#N/A</v>
      </c>
      <c r="BJ58" s="90" t="e">
        <v>#N/A</v>
      </c>
      <c r="BK58" s="90" t="e">
        <f t="array" ref="BK58:BM58">VLOOKUP(W36,FUZZY_SCALE,{3,4,5},FALSE)</f>
        <v>#N/A</v>
      </c>
      <c r="BL58" s="90" t="e">
        <v>#N/A</v>
      </c>
      <c r="BM58" s="90" t="e">
        <v>#N/A</v>
      </c>
      <c r="BN58" s="90" t="e">
        <f t="array" ref="BN58:BP58">VLOOKUP(X36,FUZZY_SCALE,{3,4,5},FALSE)</f>
        <v>#N/A</v>
      </c>
      <c r="BO58" s="90" t="e">
        <v>#N/A</v>
      </c>
      <c r="BP58" s="90" t="e">
        <v>#N/A</v>
      </c>
      <c r="BQ58" s="90" t="e">
        <f t="array" ref="BQ58:BS58">VLOOKUP(Y36,FUZZY_SCALE,{3,4,5},FALSE)</f>
        <v>#N/A</v>
      </c>
      <c r="BR58" s="90" t="e">
        <v>#N/A</v>
      </c>
      <c r="BS58" s="90" t="e">
        <v>#N/A</v>
      </c>
      <c r="BT58" s="90" t="e">
        <f t="array" ref="BT58:BV58">VLOOKUP(Z36,FUZZY_SCALE,{3,4,5},FALSE)</f>
        <v>#N/A</v>
      </c>
      <c r="BU58" s="90" t="e">
        <v>#N/A</v>
      </c>
      <c r="BV58" s="90" t="e">
        <v>#N/A</v>
      </c>
      <c r="BW58" s="90" t="e">
        <f t="array" ref="BW58:BY58">VLOOKUP(AA36,FUZZY_SCALE,{3,4,5},FALSE)</f>
        <v>#N/A</v>
      </c>
      <c r="BX58" s="90" t="e">
        <v>#N/A</v>
      </c>
      <c r="BY58" s="90" t="e">
        <v>#N/A</v>
      </c>
      <c r="BZ58" s="90" t="e">
        <f t="array" ref="BZ58:CB58">VLOOKUP(AB36,FUZZY_SCALE,{3,4,5},FALSE)</f>
        <v>#N/A</v>
      </c>
      <c r="CA58" s="90" t="e">
        <v>#N/A</v>
      </c>
      <c r="CB58" s="90" t="e">
        <v>#N/A</v>
      </c>
      <c r="CC58" s="90" t="e">
        <f t="array" ref="CC58:CE58">VLOOKUP(AC36,FUZZY_SCALE,{3,4,5},FALSE)</f>
        <v>#N/A</v>
      </c>
      <c r="CD58" s="90" t="e">
        <v>#N/A</v>
      </c>
      <c r="CE58" s="90" t="e">
        <v>#N/A</v>
      </c>
      <c r="CF58" s="90" t="e">
        <f t="array" ref="CF58:CH58">VLOOKUP(AD36,FUZZY_SCALE,{3,4,5},FALSE)</f>
        <v>#N/A</v>
      </c>
      <c r="CG58" s="90" t="e">
        <v>#N/A</v>
      </c>
      <c r="CH58" s="90" t="e">
        <v>#N/A</v>
      </c>
      <c r="CI58" s="90" t="e">
        <f t="array" ref="CI58:CK58">VLOOKUP(AE36,FUZZY_SCALE,{3,4,5},FALSE)</f>
        <v>#N/A</v>
      </c>
      <c r="CJ58" s="90" t="e">
        <v>#N/A</v>
      </c>
      <c r="CK58" s="90" t="e">
        <v>#N/A</v>
      </c>
      <c r="CL58" s="90" t="e">
        <f t="array" ref="CL58:CN58">VLOOKUP(AF36,FUZZY_SCALE,{3,4,5},FALSE)</f>
        <v>#N/A</v>
      </c>
      <c r="CM58" s="90" t="e">
        <v>#N/A</v>
      </c>
      <c r="CN58" s="90" t="e">
        <v>#N/A</v>
      </c>
    </row>
    <row r="59" spans="2:92" ht="18.5">
      <c r="B59" s="49">
        <v>8</v>
      </c>
      <c r="C59" s="90">
        <f t="array" ref="C59:E59">VLOOKUP(C37,FUZZY_SCALE,{3,4,5},FALSE)</f>
        <v>0.9</v>
      </c>
      <c r="D59" s="90">
        <v>1</v>
      </c>
      <c r="E59" s="90">
        <v>1</v>
      </c>
      <c r="F59" s="90">
        <f t="array" ref="F59:H59">VLOOKUP(D37,FUZZY_SCALE,{3,4,5},FALSE)</f>
        <v>0.5</v>
      </c>
      <c r="G59" s="90">
        <v>0.7</v>
      </c>
      <c r="H59" s="90">
        <v>0.9</v>
      </c>
      <c r="I59" s="90">
        <f t="array" ref="I59:K59">VLOOKUP(E37,FUZZY_SCALE,{3,4,5},FALSE)</f>
        <v>0.5</v>
      </c>
      <c r="J59" s="90">
        <v>0.7</v>
      </c>
      <c r="K59" s="90">
        <v>0.9</v>
      </c>
      <c r="L59" s="90">
        <f t="array" ref="L59:N59">VLOOKUP(F37,FUZZY_SCALE,{3,4,5},FALSE)</f>
        <v>0.9</v>
      </c>
      <c r="M59" s="90">
        <v>1</v>
      </c>
      <c r="N59" s="90">
        <v>1</v>
      </c>
      <c r="O59" s="90">
        <f t="array" ref="O59:Q59">VLOOKUP(G37,FUZZY_SCALE,{3,4,5},FALSE)</f>
        <v>0.5</v>
      </c>
      <c r="P59" s="90">
        <v>0.7</v>
      </c>
      <c r="Q59" s="90">
        <v>0.9</v>
      </c>
      <c r="R59" s="90">
        <f t="array" ref="R59:T59">VLOOKUP(H37,FUZZY_SCALE,{3,4,5},FALSE)</f>
        <v>0.9</v>
      </c>
      <c r="S59" s="90">
        <v>1</v>
      </c>
      <c r="T59" s="90">
        <v>1</v>
      </c>
      <c r="U59" s="90">
        <f t="array" ref="U59:W59">VLOOKUP(I37,FUZZY_SCALE,{3,4,5},FALSE)</f>
        <v>0.9</v>
      </c>
      <c r="V59" s="90">
        <v>1</v>
      </c>
      <c r="W59" s="90">
        <v>1</v>
      </c>
      <c r="X59" s="90" t="e">
        <f t="array" ref="X59:Z59">VLOOKUP(J37,FUZZY_SCALE,{3,4,5},FALSE)</f>
        <v>#N/A</v>
      </c>
      <c r="Y59" s="90" t="e">
        <v>#N/A</v>
      </c>
      <c r="Z59" s="90" t="e">
        <v>#N/A</v>
      </c>
      <c r="AA59" s="90" t="e">
        <f t="array" ref="AA59:AC59">VLOOKUP(K37,FUZZY_SCALE,{3,4,5},FALSE)</f>
        <v>#N/A</v>
      </c>
      <c r="AB59" s="90" t="e">
        <v>#N/A</v>
      </c>
      <c r="AC59" s="90" t="e">
        <v>#N/A</v>
      </c>
      <c r="AD59" s="90" t="e">
        <f t="array" ref="AD59:AF59">VLOOKUP(L37,FUZZY_SCALE,{3,4,5},FALSE)</f>
        <v>#N/A</v>
      </c>
      <c r="AE59" s="90" t="e">
        <v>#N/A</v>
      </c>
      <c r="AF59" s="90" t="e">
        <v>#N/A</v>
      </c>
      <c r="AG59" s="90" t="e">
        <f t="array" ref="AG59:AI59">VLOOKUP(M37,FUZZY_SCALE,{3,4,5},FALSE)</f>
        <v>#N/A</v>
      </c>
      <c r="AH59" s="90" t="e">
        <v>#N/A</v>
      </c>
      <c r="AI59" s="90" t="e">
        <v>#N/A</v>
      </c>
      <c r="AJ59" s="90" t="e">
        <f t="array" ref="AJ59:AL59">VLOOKUP(N37,FUZZY_SCALE,{3,4,5},FALSE)</f>
        <v>#N/A</v>
      </c>
      <c r="AK59" s="90" t="e">
        <v>#N/A</v>
      </c>
      <c r="AL59" s="90" t="e">
        <v>#N/A</v>
      </c>
      <c r="AM59" s="90" t="e">
        <f t="array" ref="AM59:AO59">VLOOKUP(O37,FUZZY_SCALE,{3,4,5},FALSE)</f>
        <v>#N/A</v>
      </c>
      <c r="AN59" s="90" t="e">
        <v>#N/A</v>
      </c>
      <c r="AO59" s="90" t="e">
        <v>#N/A</v>
      </c>
      <c r="AP59" s="90" t="e">
        <f t="array" ref="AP59:AR59">VLOOKUP(P37,FUZZY_SCALE,{3,4,5},FALSE)</f>
        <v>#N/A</v>
      </c>
      <c r="AQ59" s="90" t="e">
        <v>#N/A</v>
      </c>
      <c r="AR59" s="90" t="e">
        <v>#N/A</v>
      </c>
      <c r="AS59" s="90" t="e">
        <f t="array" ref="AS59:AU59">VLOOKUP(Q37,FUZZY_SCALE,{3,4,5},FALSE)</f>
        <v>#N/A</v>
      </c>
      <c r="AT59" s="90" t="e">
        <v>#N/A</v>
      </c>
      <c r="AU59" s="90" t="e">
        <v>#N/A</v>
      </c>
      <c r="AV59" s="90" t="e">
        <f t="array" ref="AV59:AX59">VLOOKUP(R37,FUZZY_SCALE,{3,4,5},FALSE)</f>
        <v>#N/A</v>
      </c>
      <c r="AW59" s="90" t="e">
        <v>#N/A</v>
      </c>
      <c r="AX59" s="90" t="e">
        <v>#N/A</v>
      </c>
      <c r="AY59" s="90" t="e">
        <f t="array" ref="AY59:BA59">VLOOKUP(S37,FUZZY_SCALE,{3,4,5},FALSE)</f>
        <v>#N/A</v>
      </c>
      <c r="AZ59" s="90" t="e">
        <v>#N/A</v>
      </c>
      <c r="BA59" s="90" t="e">
        <v>#N/A</v>
      </c>
      <c r="BB59" s="90" t="e">
        <f t="array" ref="BB59:BD59">VLOOKUP(T37,FUZZY_SCALE,{3,4,5},FALSE)</f>
        <v>#N/A</v>
      </c>
      <c r="BC59" s="90" t="e">
        <v>#N/A</v>
      </c>
      <c r="BD59" s="90" t="e">
        <v>#N/A</v>
      </c>
      <c r="BE59" s="90" t="e">
        <f t="array" ref="BE59:BG59">VLOOKUP(U37,FUZZY_SCALE,{3,4,5},FALSE)</f>
        <v>#N/A</v>
      </c>
      <c r="BF59" s="90" t="e">
        <v>#N/A</v>
      </c>
      <c r="BG59" s="90" t="e">
        <v>#N/A</v>
      </c>
      <c r="BH59" s="90" t="e">
        <f t="array" ref="BH59:BJ59">VLOOKUP(V37,FUZZY_SCALE,{3,4,5},FALSE)</f>
        <v>#N/A</v>
      </c>
      <c r="BI59" s="90" t="e">
        <v>#N/A</v>
      </c>
      <c r="BJ59" s="90" t="e">
        <v>#N/A</v>
      </c>
      <c r="BK59" s="90" t="e">
        <f t="array" ref="BK59:BM59">VLOOKUP(W37,FUZZY_SCALE,{3,4,5},FALSE)</f>
        <v>#N/A</v>
      </c>
      <c r="BL59" s="90" t="e">
        <v>#N/A</v>
      </c>
      <c r="BM59" s="90" t="e">
        <v>#N/A</v>
      </c>
      <c r="BN59" s="90" t="e">
        <f t="array" ref="BN59:BP59">VLOOKUP(X37,FUZZY_SCALE,{3,4,5},FALSE)</f>
        <v>#N/A</v>
      </c>
      <c r="BO59" s="90" t="e">
        <v>#N/A</v>
      </c>
      <c r="BP59" s="90" t="e">
        <v>#N/A</v>
      </c>
      <c r="BQ59" s="90" t="e">
        <f t="array" ref="BQ59:BS59">VLOOKUP(Y37,FUZZY_SCALE,{3,4,5},FALSE)</f>
        <v>#N/A</v>
      </c>
      <c r="BR59" s="90" t="e">
        <v>#N/A</v>
      </c>
      <c r="BS59" s="90" t="e">
        <v>#N/A</v>
      </c>
      <c r="BT59" s="90" t="e">
        <f t="array" ref="BT59:BV59">VLOOKUP(Z37,FUZZY_SCALE,{3,4,5},FALSE)</f>
        <v>#N/A</v>
      </c>
      <c r="BU59" s="90" t="e">
        <v>#N/A</v>
      </c>
      <c r="BV59" s="90" t="e">
        <v>#N/A</v>
      </c>
      <c r="BW59" s="90" t="e">
        <f t="array" ref="BW59:BY59">VLOOKUP(AA37,FUZZY_SCALE,{3,4,5},FALSE)</f>
        <v>#N/A</v>
      </c>
      <c r="BX59" s="90" t="e">
        <v>#N/A</v>
      </c>
      <c r="BY59" s="90" t="e">
        <v>#N/A</v>
      </c>
      <c r="BZ59" s="90" t="e">
        <f t="array" ref="BZ59:CB59">VLOOKUP(AB37,FUZZY_SCALE,{3,4,5},FALSE)</f>
        <v>#N/A</v>
      </c>
      <c r="CA59" s="90" t="e">
        <v>#N/A</v>
      </c>
      <c r="CB59" s="90" t="e">
        <v>#N/A</v>
      </c>
      <c r="CC59" s="90" t="e">
        <f t="array" ref="CC59:CE59">VLOOKUP(AC37,FUZZY_SCALE,{3,4,5},FALSE)</f>
        <v>#N/A</v>
      </c>
      <c r="CD59" s="90" t="e">
        <v>#N/A</v>
      </c>
      <c r="CE59" s="90" t="e">
        <v>#N/A</v>
      </c>
      <c r="CF59" s="90" t="e">
        <f t="array" ref="CF59:CH59">VLOOKUP(AD37,FUZZY_SCALE,{3,4,5},FALSE)</f>
        <v>#N/A</v>
      </c>
      <c r="CG59" s="90" t="e">
        <v>#N/A</v>
      </c>
      <c r="CH59" s="90" t="e">
        <v>#N/A</v>
      </c>
      <c r="CI59" s="90" t="e">
        <f t="array" ref="CI59:CK59">VLOOKUP(AE37,FUZZY_SCALE,{3,4,5},FALSE)</f>
        <v>#N/A</v>
      </c>
      <c r="CJ59" s="90" t="e">
        <v>#N/A</v>
      </c>
      <c r="CK59" s="90" t="e">
        <v>#N/A</v>
      </c>
      <c r="CL59" s="90" t="e">
        <f t="array" ref="CL59:CN59">VLOOKUP(AF37,FUZZY_SCALE,{3,4,5},FALSE)</f>
        <v>#N/A</v>
      </c>
      <c r="CM59" s="90" t="e">
        <v>#N/A</v>
      </c>
      <c r="CN59" s="90" t="e">
        <v>#N/A</v>
      </c>
    </row>
    <row r="60" spans="2:92" ht="18.5">
      <c r="B60" s="49">
        <v>9</v>
      </c>
      <c r="C60" s="90">
        <f t="array" ref="C60:E60">VLOOKUP(C38,FUZZY_SCALE,{3,4,5},FALSE)</f>
        <v>0.5</v>
      </c>
      <c r="D60" s="90">
        <v>0.7</v>
      </c>
      <c r="E60" s="90">
        <v>0.9</v>
      </c>
      <c r="F60" s="90">
        <f t="array" ref="F60:H60">VLOOKUP(D38,FUZZY_SCALE,{3,4,5},FALSE)</f>
        <v>0.3</v>
      </c>
      <c r="G60" s="90">
        <v>0.5</v>
      </c>
      <c r="H60" s="90">
        <v>0.7</v>
      </c>
      <c r="I60" s="90">
        <f t="array" ref="I60:K60">VLOOKUP(E38,FUZZY_SCALE,{3,4,5},FALSE)</f>
        <v>0.3</v>
      </c>
      <c r="J60" s="90">
        <v>0.5</v>
      </c>
      <c r="K60" s="90">
        <v>0.7</v>
      </c>
      <c r="L60" s="90">
        <f t="array" ref="L60:N60">VLOOKUP(F38,FUZZY_SCALE,{3,4,5},FALSE)</f>
        <v>0.5</v>
      </c>
      <c r="M60" s="90">
        <v>0.7</v>
      </c>
      <c r="N60" s="90">
        <v>0.9</v>
      </c>
      <c r="O60" s="90">
        <f t="array" ref="O60:Q60">VLOOKUP(G38,FUZZY_SCALE,{3,4,5},FALSE)</f>
        <v>0.5</v>
      </c>
      <c r="P60" s="90">
        <v>0.7</v>
      </c>
      <c r="Q60" s="90">
        <v>0.9</v>
      </c>
      <c r="R60" s="90">
        <f t="array" ref="R60:T60">VLOOKUP(H38,FUZZY_SCALE,{3,4,5},FALSE)</f>
        <v>0.5</v>
      </c>
      <c r="S60" s="90">
        <v>0.7</v>
      </c>
      <c r="T60" s="90">
        <v>0.9</v>
      </c>
      <c r="U60" s="90">
        <f t="array" ref="U60:W60">VLOOKUP(I38,FUZZY_SCALE,{3,4,5},FALSE)</f>
        <v>0.5</v>
      </c>
      <c r="V60" s="90">
        <v>0.7</v>
      </c>
      <c r="W60" s="90">
        <v>0.9</v>
      </c>
      <c r="X60" s="90" t="e">
        <f t="array" ref="X60:Z60">VLOOKUP(J38,FUZZY_SCALE,{3,4,5},FALSE)</f>
        <v>#N/A</v>
      </c>
      <c r="Y60" s="90" t="e">
        <v>#N/A</v>
      </c>
      <c r="Z60" s="90" t="e">
        <v>#N/A</v>
      </c>
      <c r="AA60" s="90" t="e">
        <f t="array" ref="AA60:AC60">VLOOKUP(K38,FUZZY_SCALE,{3,4,5},FALSE)</f>
        <v>#N/A</v>
      </c>
      <c r="AB60" s="90" t="e">
        <v>#N/A</v>
      </c>
      <c r="AC60" s="90" t="e">
        <v>#N/A</v>
      </c>
      <c r="AD60" s="90" t="e">
        <f t="array" ref="AD60:AF60">VLOOKUP(L38,FUZZY_SCALE,{3,4,5},FALSE)</f>
        <v>#N/A</v>
      </c>
      <c r="AE60" s="90" t="e">
        <v>#N/A</v>
      </c>
      <c r="AF60" s="90" t="e">
        <v>#N/A</v>
      </c>
      <c r="AG60" s="90" t="e">
        <f t="array" ref="AG60:AI60">VLOOKUP(M38,FUZZY_SCALE,{3,4,5},FALSE)</f>
        <v>#N/A</v>
      </c>
      <c r="AH60" s="90" t="e">
        <v>#N/A</v>
      </c>
      <c r="AI60" s="90" t="e">
        <v>#N/A</v>
      </c>
      <c r="AJ60" s="90" t="e">
        <f t="array" ref="AJ60:AL60">VLOOKUP(N38,FUZZY_SCALE,{3,4,5},FALSE)</f>
        <v>#N/A</v>
      </c>
      <c r="AK60" s="90" t="e">
        <v>#N/A</v>
      </c>
      <c r="AL60" s="90" t="e">
        <v>#N/A</v>
      </c>
      <c r="AM60" s="90" t="e">
        <f t="array" ref="AM60:AO60">VLOOKUP(O38,FUZZY_SCALE,{3,4,5},FALSE)</f>
        <v>#N/A</v>
      </c>
      <c r="AN60" s="90" t="e">
        <v>#N/A</v>
      </c>
      <c r="AO60" s="90" t="e">
        <v>#N/A</v>
      </c>
      <c r="AP60" s="90" t="e">
        <f t="array" ref="AP60:AR60">VLOOKUP(P38,FUZZY_SCALE,{3,4,5},FALSE)</f>
        <v>#N/A</v>
      </c>
      <c r="AQ60" s="90" t="e">
        <v>#N/A</v>
      </c>
      <c r="AR60" s="90" t="e">
        <v>#N/A</v>
      </c>
      <c r="AS60" s="90" t="e">
        <f t="array" ref="AS60:AU60">VLOOKUP(Q38,FUZZY_SCALE,{3,4,5},FALSE)</f>
        <v>#N/A</v>
      </c>
      <c r="AT60" s="90" t="e">
        <v>#N/A</v>
      </c>
      <c r="AU60" s="90" t="e">
        <v>#N/A</v>
      </c>
      <c r="AV60" s="90" t="e">
        <f t="array" ref="AV60:AX60">VLOOKUP(R38,FUZZY_SCALE,{3,4,5},FALSE)</f>
        <v>#N/A</v>
      </c>
      <c r="AW60" s="90" t="e">
        <v>#N/A</v>
      </c>
      <c r="AX60" s="90" t="e">
        <v>#N/A</v>
      </c>
      <c r="AY60" s="90" t="e">
        <f t="array" ref="AY60:BA60">VLOOKUP(S38,FUZZY_SCALE,{3,4,5},FALSE)</f>
        <v>#N/A</v>
      </c>
      <c r="AZ60" s="90" t="e">
        <v>#N/A</v>
      </c>
      <c r="BA60" s="90" t="e">
        <v>#N/A</v>
      </c>
      <c r="BB60" s="90" t="e">
        <f t="array" ref="BB60:BD60">VLOOKUP(T38,FUZZY_SCALE,{3,4,5},FALSE)</f>
        <v>#N/A</v>
      </c>
      <c r="BC60" s="90" t="e">
        <v>#N/A</v>
      </c>
      <c r="BD60" s="90" t="e">
        <v>#N/A</v>
      </c>
      <c r="BE60" s="90" t="e">
        <f t="array" ref="BE60:BG60">VLOOKUP(U38,FUZZY_SCALE,{3,4,5},FALSE)</f>
        <v>#N/A</v>
      </c>
      <c r="BF60" s="90" t="e">
        <v>#N/A</v>
      </c>
      <c r="BG60" s="90" t="e">
        <v>#N/A</v>
      </c>
      <c r="BH60" s="90" t="e">
        <f t="array" ref="BH60:BJ60">VLOOKUP(V38,FUZZY_SCALE,{3,4,5},FALSE)</f>
        <v>#N/A</v>
      </c>
      <c r="BI60" s="90" t="e">
        <v>#N/A</v>
      </c>
      <c r="BJ60" s="90" t="e">
        <v>#N/A</v>
      </c>
      <c r="BK60" s="90" t="e">
        <f t="array" ref="BK60:BM60">VLOOKUP(W38,FUZZY_SCALE,{3,4,5},FALSE)</f>
        <v>#N/A</v>
      </c>
      <c r="BL60" s="90" t="e">
        <v>#N/A</v>
      </c>
      <c r="BM60" s="90" t="e">
        <v>#N/A</v>
      </c>
      <c r="BN60" s="90" t="e">
        <f t="array" ref="BN60:BP60">VLOOKUP(X38,FUZZY_SCALE,{3,4,5},FALSE)</f>
        <v>#N/A</v>
      </c>
      <c r="BO60" s="90" t="e">
        <v>#N/A</v>
      </c>
      <c r="BP60" s="90" t="e">
        <v>#N/A</v>
      </c>
      <c r="BQ60" s="90" t="e">
        <f t="array" ref="BQ60:BS60">VLOOKUP(Y38,FUZZY_SCALE,{3,4,5},FALSE)</f>
        <v>#N/A</v>
      </c>
      <c r="BR60" s="90" t="e">
        <v>#N/A</v>
      </c>
      <c r="BS60" s="90" t="e">
        <v>#N/A</v>
      </c>
      <c r="BT60" s="90" t="e">
        <f t="array" ref="BT60:BV60">VLOOKUP(Z38,FUZZY_SCALE,{3,4,5},FALSE)</f>
        <v>#N/A</v>
      </c>
      <c r="BU60" s="90" t="e">
        <v>#N/A</v>
      </c>
      <c r="BV60" s="90" t="e">
        <v>#N/A</v>
      </c>
      <c r="BW60" s="90" t="e">
        <f t="array" ref="BW60:BY60">VLOOKUP(AA38,FUZZY_SCALE,{3,4,5},FALSE)</f>
        <v>#N/A</v>
      </c>
      <c r="BX60" s="90" t="e">
        <v>#N/A</v>
      </c>
      <c r="BY60" s="90" t="e">
        <v>#N/A</v>
      </c>
      <c r="BZ60" s="90" t="e">
        <f t="array" ref="BZ60:CB60">VLOOKUP(AB38,FUZZY_SCALE,{3,4,5},FALSE)</f>
        <v>#N/A</v>
      </c>
      <c r="CA60" s="90" t="e">
        <v>#N/A</v>
      </c>
      <c r="CB60" s="90" t="e">
        <v>#N/A</v>
      </c>
      <c r="CC60" s="90" t="e">
        <f t="array" ref="CC60:CE60">VLOOKUP(AC38,FUZZY_SCALE,{3,4,5},FALSE)</f>
        <v>#N/A</v>
      </c>
      <c r="CD60" s="90" t="e">
        <v>#N/A</v>
      </c>
      <c r="CE60" s="90" t="e">
        <v>#N/A</v>
      </c>
      <c r="CF60" s="90" t="e">
        <f t="array" ref="CF60:CH60">VLOOKUP(AD38,FUZZY_SCALE,{3,4,5},FALSE)</f>
        <v>#N/A</v>
      </c>
      <c r="CG60" s="90" t="e">
        <v>#N/A</v>
      </c>
      <c r="CH60" s="90" t="e">
        <v>#N/A</v>
      </c>
      <c r="CI60" s="90" t="e">
        <f t="array" ref="CI60:CK60">VLOOKUP(AE38,FUZZY_SCALE,{3,4,5},FALSE)</f>
        <v>#N/A</v>
      </c>
      <c r="CJ60" s="90" t="e">
        <v>#N/A</v>
      </c>
      <c r="CK60" s="90" t="e">
        <v>#N/A</v>
      </c>
      <c r="CL60" s="90" t="e">
        <f t="array" ref="CL60:CN60">VLOOKUP(AF38,FUZZY_SCALE,{3,4,5},FALSE)</f>
        <v>#N/A</v>
      </c>
      <c r="CM60" s="90" t="e">
        <v>#N/A</v>
      </c>
      <c r="CN60" s="90" t="e">
        <v>#N/A</v>
      </c>
    </row>
    <row r="61" spans="2:92">
      <c r="B61" s="14" t="s">
        <v>2</v>
      </c>
      <c r="C61" s="30">
        <f t="shared" ref="C61:AH61" si="0">AVERAGE(C52:C60)</f>
        <v>0.70000000000000007</v>
      </c>
      <c r="D61" s="30">
        <f t="shared" si="0"/>
        <v>0.8666666666666667</v>
      </c>
      <c r="E61" s="30">
        <f t="shared" si="0"/>
        <v>0.96666666666666656</v>
      </c>
      <c r="F61" s="30">
        <f t="shared" si="0"/>
        <v>0.70000000000000007</v>
      </c>
      <c r="G61" s="30">
        <f t="shared" si="0"/>
        <v>0.85555555555555562</v>
      </c>
      <c r="H61" s="30">
        <f t="shared" si="0"/>
        <v>0.94444444444444442</v>
      </c>
      <c r="I61" s="30">
        <f t="shared" si="0"/>
        <v>0.70000000000000007</v>
      </c>
      <c r="J61" s="30">
        <f t="shared" si="0"/>
        <v>0.83333333333333337</v>
      </c>
      <c r="K61" s="30">
        <f t="shared" si="0"/>
        <v>0.89999999999999991</v>
      </c>
      <c r="L61" s="30">
        <f t="shared" si="0"/>
        <v>0.76666666666666683</v>
      </c>
      <c r="M61" s="30">
        <f t="shared" si="0"/>
        <v>0.92222222222222205</v>
      </c>
      <c r="N61" s="30">
        <f t="shared" si="0"/>
        <v>0.98888888888888893</v>
      </c>
      <c r="O61" s="30">
        <f t="shared" si="0"/>
        <v>0.72222222222222221</v>
      </c>
      <c r="P61" s="30">
        <f t="shared" si="0"/>
        <v>0.87777777777777777</v>
      </c>
      <c r="Q61" s="30">
        <f t="shared" si="0"/>
        <v>0.96666666666666679</v>
      </c>
      <c r="R61" s="30">
        <f t="shared" si="0"/>
        <v>0.78888888888888908</v>
      </c>
      <c r="S61" s="30">
        <f t="shared" si="0"/>
        <v>0.93333333333333335</v>
      </c>
      <c r="T61" s="30">
        <f t="shared" si="0"/>
        <v>0.98888888888888893</v>
      </c>
      <c r="U61" s="30">
        <f t="shared" si="0"/>
        <v>0.76666666666666683</v>
      </c>
      <c r="V61" s="30">
        <f t="shared" si="0"/>
        <v>0.91111111111111098</v>
      </c>
      <c r="W61" s="30">
        <f t="shared" si="0"/>
        <v>0.97777777777777786</v>
      </c>
      <c r="X61" s="30" t="e">
        <f t="shared" si="0"/>
        <v>#N/A</v>
      </c>
      <c r="Y61" s="30" t="e">
        <f t="shared" si="0"/>
        <v>#N/A</v>
      </c>
      <c r="Z61" s="30" t="e">
        <f t="shared" si="0"/>
        <v>#N/A</v>
      </c>
      <c r="AA61" s="30" t="e">
        <f t="shared" si="0"/>
        <v>#N/A</v>
      </c>
      <c r="AB61" s="30" t="e">
        <f t="shared" si="0"/>
        <v>#N/A</v>
      </c>
      <c r="AC61" s="30" t="e">
        <f t="shared" si="0"/>
        <v>#N/A</v>
      </c>
      <c r="AD61" s="30" t="e">
        <f t="shared" si="0"/>
        <v>#N/A</v>
      </c>
      <c r="AE61" s="30" t="e">
        <f t="shared" si="0"/>
        <v>#N/A</v>
      </c>
      <c r="AF61" s="30" t="e">
        <f t="shared" si="0"/>
        <v>#N/A</v>
      </c>
      <c r="AG61" s="30" t="e">
        <f t="shared" si="0"/>
        <v>#N/A</v>
      </c>
      <c r="AH61" s="30" t="e">
        <f t="shared" si="0"/>
        <v>#N/A</v>
      </c>
      <c r="AI61" s="30" t="e">
        <f t="shared" ref="AI61:BN61" si="1">AVERAGE(AI52:AI60)</f>
        <v>#N/A</v>
      </c>
      <c r="AJ61" s="30" t="e">
        <f t="shared" si="1"/>
        <v>#N/A</v>
      </c>
      <c r="AK61" s="30" t="e">
        <f t="shared" si="1"/>
        <v>#N/A</v>
      </c>
      <c r="AL61" s="30" t="e">
        <f t="shared" si="1"/>
        <v>#N/A</v>
      </c>
      <c r="AM61" s="30" t="e">
        <f t="shared" si="1"/>
        <v>#N/A</v>
      </c>
      <c r="AN61" s="30" t="e">
        <f t="shared" si="1"/>
        <v>#N/A</v>
      </c>
      <c r="AO61" s="30" t="e">
        <f t="shared" si="1"/>
        <v>#N/A</v>
      </c>
      <c r="AP61" s="30" t="e">
        <f t="shared" si="1"/>
        <v>#N/A</v>
      </c>
      <c r="AQ61" s="30" t="e">
        <f t="shared" si="1"/>
        <v>#N/A</v>
      </c>
      <c r="AR61" s="30" t="e">
        <f t="shared" si="1"/>
        <v>#N/A</v>
      </c>
      <c r="AS61" s="30" t="e">
        <f t="shared" si="1"/>
        <v>#N/A</v>
      </c>
      <c r="AT61" s="30" t="e">
        <f t="shared" si="1"/>
        <v>#N/A</v>
      </c>
      <c r="AU61" s="30" t="e">
        <f t="shared" si="1"/>
        <v>#N/A</v>
      </c>
      <c r="AV61" s="30" t="e">
        <f t="shared" si="1"/>
        <v>#N/A</v>
      </c>
      <c r="AW61" s="30" t="e">
        <f t="shared" si="1"/>
        <v>#N/A</v>
      </c>
      <c r="AX61" s="30" t="e">
        <f t="shared" si="1"/>
        <v>#N/A</v>
      </c>
      <c r="AY61" s="30" t="e">
        <f t="shared" si="1"/>
        <v>#N/A</v>
      </c>
      <c r="AZ61" s="30" t="e">
        <f t="shared" si="1"/>
        <v>#N/A</v>
      </c>
      <c r="BA61" s="30" t="e">
        <f t="shared" si="1"/>
        <v>#N/A</v>
      </c>
      <c r="BB61" s="30" t="e">
        <f t="shared" si="1"/>
        <v>#N/A</v>
      </c>
      <c r="BC61" s="30" t="e">
        <f t="shared" si="1"/>
        <v>#N/A</v>
      </c>
      <c r="BD61" s="30" t="e">
        <f t="shared" si="1"/>
        <v>#N/A</v>
      </c>
      <c r="BE61" s="30" t="e">
        <f t="shared" si="1"/>
        <v>#N/A</v>
      </c>
      <c r="BF61" s="30" t="e">
        <f t="shared" si="1"/>
        <v>#N/A</v>
      </c>
      <c r="BG61" s="30" t="e">
        <f t="shared" si="1"/>
        <v>#N/A</v>
      </c>
      <c r="BH61" s="30" t="e">
        <f t="shared" si="1"/>
        <v>#N/A</v>
      </c>
      <c r="BI61" s="30" t="e">
        <f t="shared" si="1"/>
        <v>#N/A</v>
      </c>
      <c r="BJ61" s="30" t="e">
        <f t="shared" si="1"/>
        <v>#N/A</v>
      </c>
      <c r="BK61" s="30" t="e">
        <f t="shared" si="1"/>
        <v>#N/A</v>
      </c>
      <c r="BL61" s="30" t="e">
        <f t="shared" si="1"/>
        <v>#N/A</v>
      </c>
      <c r="BM61" s="30" t="e">
        <f t="shared" si="1"/>
        <v>#N/A</v>
      </c>
      <c r="BN61" s="30" t="e">
        <f t="shared" si="1"/>
        <v>#N/A</v>
      </c>
      <c r="BO61" s="30" t="e">
        <f t="shared" ref="BO61:CN61" si="2">AVERAGE(BO52:BO60)</f>
        <v>#N/A</v>
      </c>
      <c r="BP61" s="30" t="e">
        <f t="shared" si="2"/>
        <v>#N/A</v>
      </c>
      <c r="BQ61" s="30" t="e">
        <f t="shared" si="2"/>
        <v>#N/A</v>
      </c>
      <c r="BR61" s="30" t="e">
        <f t="shared" si="2"/>
        <v>#N/A</v>
      </c>
      <c r="BS61" s="30" t="e">
        <f t="shared" si="2"/>
        <v>#N/A</v>
      </c>
      <c r="BT61" s="30" t="e">
        <f t="shared" si="2"/>
        <v>#N/A</v>
      </c>
      <c r="BU61" s="30" t="e">
        <f t="shared" si="2"/>
        <v>#N/A</v>
      </c>
      <c r="BV61" s="30" t="e">
        <f t="shared" si="2"/>
        <v>#N/A</v>
      </c>
      <c r="BW61" s="30" t="e">
        <f t="shared" si="2"/>
        <v>#N/A</v>
      </c>
      <c r="BX61" s="30" t="e">
        <f t="shared" si="2"/>
        <v>#N/A</v>
      </c>
      <c r="BY61" s="30" t="e">
        <f t="shared" si="2"/>
        <v>#N/A</v>
      </c>
      <c r="BZ61" s="30" t="e">
        <f t="shared" si="2"/>
        <v>#N/A</v>
      </c>
      <c r="CA61" s="30" t="e">
        <f t="shared" si="2"/>
        <v>#N/A</v>
      </c>
      <c r="CB61" s="30" t="e">
        <f t="shared" si="2"/>
        <v>#N/A</v>
      </c>
      <c r="CC61" s="30" t="e">
        <f t="shared" si="2"/>
        <v>#N/A</v>
      </c>
      <c r="CD61" s="30" t="e">
        <f t="shared" si="2"/>
        <v>#N/A</v>
      </c>
      <c r="CE61" s="30" t="e">
        <f t="shared" si="2"/>
        <v>#N/A</v>
      </c>
      <c r="CF61" s="30" t="e">
        <f t="shared" si="2"/>
        <v>#N/A</v>
      </c>
      <c r="CG61" s="30" t="e">
        <f t="shared" si="2"/>
        <v>#N/A</v>
      </c>
      <c r="CH61" s="30" t="e">
        <f t="shared" si="2"/>
        <v>#N/A</v>
      </c>
      <c r="CI61" s="30" t="e">
        <f t="shared" si="2"/>
        <v>#N/A</v>
      </c>
      <c r="CJ61" s="30" t="e">
        <f t="shared" si="2"/>
        <v>#N/A</v>
      </c>
      <c r="CK61" s="30" t="e">
        <f t="shared" si="2"/>
        <v>#N/A</v>
      </c>
      <c r="CL61" s="30" t="e">
        <f t="shared" si="2"/>
        <v>#N/A</v>
      </c>
      <c r="CM61" s="30" t="e">
        <f t="shared" si="2"/>
        <v>#N/A</v>
      </c>
      <c r="CN61" s="30" t="e">
        <f t="shared" si="2"/>
        <v>#N/A</v>
      </c>
    </row>
    <row r="62" spans="2:92" ht="18.5">
      <c r="B62" s="13"/>
      <c r="C62" s="17" t="s">
        <v>9</v>
      </c>
      <c r="D62" s="17" t="s">
        <v>8</v>
      </c>
      <c r="E62" s="17" t="s">
        <v>10</v>
      </c>
      <c r="F62" s="16" t="s">
        <v>9</v>
      </c>
      <c r="G62" s="16" t="s">
        <v>8</v>
      </c>
      <c r="H62" s="16" t="s">
        <v>10</v>
      </c>
      <c r="I62" s="17" t="s">
        <v>9</v>
      </c>
      <c r="J62" s="17" t="s">
        <v>8</v>
      </c>
      <c r="K62" s="17" t="s">
        <v>10</v>
      </c>
      <c r="L62" s="16" t="s">
        <v>9</v>
      </c>
      <c r="M62" s="16" t="s">
        <v>8</v>
      </c>
      <c r="N62" s="16" t="s">
        <v>10</v>
      </c>
      <c r="O62" s="17" t="s">
        <v>9</v>
      </c>
      <c r="P62" s="17" t="s">
        <v>8</v>
      </c>
      <c r="Q62" s="17" t="s">
        <v>10</v>
      </c>
      <c r="R62" s="16" t="s">
        <v>9</v>
      </c>
      <c r="S62" s="16" t="s">
        <v>8</v>
      </c>
      <c r="T62" s="16" t="s">
        <v>10</v>
      </c>
      <c r="U62" s="17" t="s">
        <v>9</v>
      </c>
      <c r="V62" s="17" t="s">
        <v>8</v>
      </c>
      <c r="W62" s="17" t="s">
        <v>10</v>
      </c>
      <c r="X62" s="16" t="s">
        <v>9</v>
      </c>
      <c r="Y62" s="16" t="s">
        <v>8</v>
      </c>
      <c r="Z62" s="16" t="s">
        <v>10</v>
      </c>
      <c r="AA62" s="17" t="s">
        <v>9</v>
      </c>
      <c r="AB62" s="17" t="s">
        <v>8</v>
      </c>
      <c r="AC62" s="17" t="s">
        <v>10</v>
      </c>
      <c r="AD62" s="16" t="s">
        <v>9</v>
      </c>
      <c r="AE62" s="16" t="s">
        <v>8</v>
      </c>
      <c r="AF62" s="16" t="s">
        <v>10</v>
      </c>
      <c r="AG62" s="17" t="s">
        <v>9</v>
      </c>
      <c r="AH62" s="17" t="s">
        <v>8</v>
      </c>
      <c r="AI62" s="17" t="s">
        <v>10</v>
      </c>
      <c r="AJ62" s="16" t="s">
        <v>9</v>
      </c>
      <c r="AK62" s="16" t="s">
        <v>8</v>
      </c>
      <c r="AL62" s="16" t="s">
        <v>10</v>
      </c>
      <c r="AM62" s="17" t="s">
        <v>9</v>
      </c>
      <c r="AN62" s="17" t="s">
        <v>8</v>
      </c>
      <c r="AO62" s="17" t="s">
        <v>10</v>
      </c>
      <c r="AP62" s="16" t="s">
        <v>9</v>
      </c>
      <c r="AQ62" s="16" t="s">
        <v>8</v>
      </c>
      <c r="AR62" s="16" t="s">
        <v>10</v>
      </c>
      <c r="AS62" s="15" t="s">
        <v>9</v>
      </c>
      <c r="AT62" s="15" t="s">
        <v>8</v>
      </c>
      <c r="AU62" s="15" t="s">
        <v>10</v>
      </c>
      <c r="AV62" s="16" t="s">
        <v>9</v>
      </c>
      <c r="AW62" s="16" t="s">
        <v>8</v>
      </c>
      <c r="AX62" s="16" t="s">
        <v>10</v>
      </c>
      <c r="AY62" s="15" t="s">
        <v>9</v>
      </c>
      <c r="AZ62" s="15" t="s">
        <v>8</v>
      </c>
      <c r="BA62" s="15" t="s">
        <v>10</v>
      </c>
      <c r="BB62" s="16" t="s">
        <v>9</v>
      </c>
      <c r="BC62" s="16" t="s">
        <v>8</v>
      </c>
      <c r="BD62" s="16" t="s">
        <v>10</v>
      </c>
      <c r="BE62" s="15" t="s">
        <v>9</v>
      </c>
      <c r="BF62" s="15" t="s">
        <v>8</v>
      </c>
      <c r="BG62" s="15" t="s">
        <v>10</v>
      </c>
      <c r="BH62" s="16" t="s">
        <v>9</v>
      </c>
      <c r="BI62" s="16" t="s">
        <v>8</v>
      </c>
      <c r="BJ62" s="16" t="s">
        <v>10</v>
      </c>
      <c r="BK62" s="15" t="s">
        <v>9</v>
      </c>
      <c r="BL62" s="15" t="s">
        <v>8</v>
      </c>
      <c r="BM62" s="15" t="s">
        <v>10</v>
      </c>
      <c r="BN62" s="16" t="s">
        <v>9</v>
      </c>
      <c r="BO62" s="16" t="s">
        <v>8</v>
      </c>
      <c r="BP62" s="16" t="s">
        <v>10</v>
      </c>
      <c r="BQ62" s="15" t="s">
        <v>9</v>
      </c>
      <c r="BR62" s="15" t="s">
        <v>8</v>
      </c>
      <c r="BS62" s="15" t="s">
        <v>10</v>
      </c>
      <c r="BT62" s="16" t="s">
        <v>9</v>
      </c>
      <c r="BU62" s="16" t="s">
        <v>8</v>
      </c>
      <c r="BV62" s="16" t="s">
        <v>10</v>
      </c>
      <c r="BW62" s="15" t="s">
        <v>9</v>
      </c>
      <c r="BX62" s="15" t="s">
        <v>8</v>
      </c>
      <c r="BY62" s="15" t="s">
        <v>10</v>
      </c>
      <c r="BZ62" s="16" t="s">
        <v>9</v>
      </c>
      <c r="CA62" s="16" t="s">
        <v>8</v>
      </c>
      <c r="CB62" s="16" t="s">
        <v>10</v>
      </c>
      <c r="CC62" s="15" t="s">
        <v>9</v>
      </c>
      <c r="CD62" s="15" t="s">
        <v>8</v>
      </c>
      <c r="CE62" s="15" t="s">
        <v>10</v>
      </c>
      <c r="CF62" s="16" t="s">
        <v>9</v>
      </c>
      <c r="CG62" s="16" t="s">
        <v>8</v>
      </c>
      <c r="CH62" s="16" t="s">
        <v>10</v>
      </c>
      <c r="CI62" s="15" t="s">
        <v>9</v>
      </c>
      <c r="CJ62" s="15" t="s">
        <v>8</v>
      </c>
      <c r="CK62" s="15" t="s">
        <v>10</v>
      </c>
      <c r="CL62" s="16" t="s">
        <v>9</v>
      </c>
      <c r="CM62" s="16" t="s">
        <v>8</v>
      </c>
      <c r="CN62" s="16" t="s">
        <v>10</v>
      </c>
    </row>
    <row r="63" spans="2:92">
      <c r="C63" s="34"/>
      <c r="D63" s="34"/>
      <c r="E63" s="34"/>
      <c r="F63" s="34"/>
      <c r="G63" s="34"/>
      <c r="H63" s="34"/>
      <c r="I63" s="34"/>
      <c r="J63" s="34"/>
      <c r="K63" s="34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5" spans="2:43" ht="19" thickBot="1">
      <c r="B65" s="1" t="s">
        <v>4</v>
      </c>
      <c r="C65" s="40" t="s">
        <v>75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2:43" ht="15" thickTop="1">
      <c r="C66" s="4"/>
    </row>
    <row r="67" spans="2:43">
      <c r="B67" s="98" t="s">
        <v>31</v>
      </c>
      <c r="C67" s="27" t="s">
        <v>32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2:43">
      <c r="B68" s="98"/>
      <c r="C68" s="88">
        <v>1</v>
      </c>
      <c r="D68" s="91">
        <v>2</v>
      </c>
      <c r="E68" s="88">
        <v>3</v>
      </c>
      <c r="F68" s="91">
        <v>4</v>
      </c>
      <c r="G68" s="88">
        <v>5</v>
      </c>
      <c r="H68" s="91">
        <v>6</v>
      </c>
      <c r="I68" s="88">
        <v>7</v>
      </c>
      <c r="J68" s="91">
        <v>8</v>
      </c>
      <c r="K68" s="88">
        <v>9</v>
      </c>
      <c r="L68" s="91">
        <v>10</v>
      </c>
      <c r="M68" s="88">
        <v>11</v>
      </c>
      <c r="N68" s="91">
        <v>12</v>
      </c>
      <c r="O68" s="88">
        <v>13</v>
      </c>
      <c r="P68" s="91">
        <v>14</v>
      </c>
      <c r="Q68" s="88">
        <v>15</v>
      </c>
      <c r="R68" s="91">
        <v>16</v>
      </c>
      <c r="S68" s="88">
        <v>17</v>
      </c>
      <c r="T68" s="91">
        <v>18</v>
      </c>
      <c r="U68" s="88">
        <v>19</v>
      </c>
      <c r="V68" s="91">
        <v>20</v>
      </c>
      <c r="W68" s="88">
        <v>21</v>
      </c>
      <c r="X68" s="91">
        <v>22</v>
      </c>
      <c r="Y68" s="88">
        <v>23</v>
      </c>
      <c r="Z68" s="91">
        <v>24</v>
      </c>
      <c r="AA68" s="88">
        <v>25</v>
      </c>
      <c r="AB68" s="91">
        <v>26</v>
      </c>
      <c r="AC68" s="88">
        <v>27</v>
      </c>
      <c r="AD68" s="91">
        <v>28</v>
      </c>
      <c r="AE68" s="88">
        <v>29</v>
      </c>
      <c r="AF68" s="91">
        <v>30</v>
      </c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2:43">
      <c r="B69" s="49">
        <v>1</v>
      </c>
      <c r="C69" s="45">
        <f t="shared" ref="C69:C77" si="3">SQRT(1/3*((C$61-C52)^2)+((D$61-D52)^2)+((E$61-E52)^2))</f>
        <v>0.17950549357115012</v>
      </c>
      <c r="D69" s="45">
        <f t="shared" ref="D69:D77" si="4">SQRT(1/3*((F$61-F52)^2)+((G$61-G52)^2)+((H$61-H52)^2))</f>
        <v>0.19309052441091956</v>
      </c>
      <c r="E69" s="45">
        <f t="shared" ref="E69:E77" si="5">SQRT(1/3*((I$61-I52)^2)+((J$61-J52)^2)+((K$61-K52)^2))</f>
        <v>0.2260776661041756</v>
      </c>
      <c r="F69" s="45">
        <f t="shared" ref="F69:F77" si="6">SQRT(1/3*((L$61-L52)^2)+((M$61-M52)^2)+((N$61-N52)^2))</f>
        <v>0.1099943881845741</v>
      </c>
      <c r="G69" s="45">
        <f t="shared" ref="G69:G77" si="7">SQRT(1/3*((O$61-O52)^2)+((P$61-P52)^2)+((Q$61-Q52)^2))</f>
        <v>0.16304711631892696</v>
      </c>
      <c r="H69" s="45">
        <f t="shared" ref="H69:H77" si="8">SQRT(1/3*((R$61-R52)^2)+((S$61-S52)^2)+((T$61-T52)^2))</f>
        <v>9.3183300928956395E-2</v>
      </c>
      <c r="I69" s="45">
        <f t="shared" ref="I69:I77" si="9">SQRT(1/3*((U$61-U52)^2)+((V$61-V52)^2)+((W$61-W52)^2))</f>
        <v>0.11967032904743345</v>
      </c>
      <c r="J69" s="45" t="e">
        <f t="shared" ref="J69:J77" si="10">SQRT(1/3*((X$61-X52)^2)+((Y$61-Y52)^2)+((Z$61-Z52)^2))</f>
        <v>#N/A</v>
      </c>
      <c r="K69" s="45" t="e">
        <f t="shared" ref="K69:K77" si="11">SQRT(1/3*((AA$61-AA52)^2)+((AB$61-AB52)^2)+((AC$61-AC52)^2))</f>
        <v>#N/A</v>
      </c>
      <c r="L69" s="45" t="e">
        <f t="shared" ref="L69:L77" si="12">SQRT(1/3*((AD$61-AD52)^2)+((AE$61-AE52)^2)+((AF$61-AF52)^2))</f>
        <v>#N/A</v>
      </c>
      <c r="M69" s="45" t="e">
        <f t="shared" ref="M69:M77" si="13">SQRT(1/3*((AG$61-AG52)^2)+((AH$61-AH52)^2)+((AI$61-AI52)^2))</f>
        <v>#N/A</v>
      </c>
      <c r="N69" s="45" t="e">
        <f t="shared" ref="N69:N77" si="14">SQRT(1/3*((AJ$61-AJ52)^2)+((AK$61-AK52)^2)+((AL$61-AL52)^2))</f>
        <v>#N/A</v>
      </c>
      <c r="O69" s="45" t="e">
        <f t="shared" ref="O69:O77" si="15">SQRT(1/3*((AM$61-AM52)^2)+((AN$61-AN52)^2)+((AO$61-AO52)^2))</f>
        <v>#N/A</v>
      </c>
      <c r="P69" s="45" t="e">
        <f t="shared" ref="P69:P77" si="16">SQRT(1/3*((AP$61-AP52)^2)+((AQ$61-AQ52)^2)+((AR$61-AR52)^2))</f>
        <v>#N/A</v>
      </c>
      <c r="Q69" s="45" t="e">
        <f t="shared" ref="Q69:Q77" si="17">SQRT(1/3*((AS$61-AS52)^2)+((AT$61-AT52)^2)+((AU$61-AU52)^2))</f>
        <v>#N/A</v>
      </c>
      <c r="R69" s="45" t="e">
        <f t="shared" ref="R69:R77" si="18">SQRT(1/3*((AV$61-AV52)^2)+((AW$61-AW52)^2)+((AX$61-AX52)^2))</f>
        <v>#N/A</v>
      </c>
      <c r="S69" s="45" t="e">
        <f t="shared" ref="S69:S77" si="19">SQRT(1/3*((AY$61-AY52)^2)+((AZ$61-AZ52)^2)+((BA$61-BA52)^2))</f>
        <v>#N/A</v>
      </c>
      <c r="T69" s="45" t="e">
        <f t="shared" ref="T69:T77" si="20">SQRT(1/3*((BB$61-BB52)^2)+((BC$61-BC52)^2)+((BD$61-BD52)^2))</f>
        <v>#N/A</v>
      </c>
      <c r="U69" s="45" t="e">
        <f t="shared" ref="U69:U77" si="21">SQRT(1/3*((BE$61-BE52)^2)+((BF$61-BF52)^2)+((BG$61-BG52)^2))</f>
        <v>#N/A</v>
      </c>
      <c r="V69" s="45" t="e">
        <f t="shared" ref="V69:V77" si="22">SQRT(1/3*((BH$61-BH52)^2)+((BI$61-BI52)^2)+((BJ$61-BJ52)^2))</f>
        <v>#N/A</v>
      </c>
      <c r="W69" s="45" t="e">
        <f t="shared" ref="W69:W77" si="23">SQRT(1/3*((BK$61-BK52)^2)+((BL$61-BL52)^2)+((BM$61-BM52)^2))</f>
        <v>#N/A</v>
      </c>
      <c r="X69" s="45" t="e">
        <f t="shared" ref="X69:X77" si="24">SQRT(1/3*((BN$61-BN52)^2)+((BO$61-BO52)^2)+((BP$61-BP52)^2))</f>
        <v>#N/A</v>
      </c>
      <c r="Y69" s="45" t="e">
        <f t="shared" ref="Y69:Y77" si="25">SQRT(1/3*((BQ$61-BQ52)^2)+((BR$61-BR52)^2)+((BS$61-BS52)^2))</f>
        <v>#N/A</v>
      </c>
      <c r="Z69" s="45" t="e">
        <f t="shared" ref="Z69:Z77" si="26">SQRT(1/3*((BT$61-BT52)^2)+((BU$61-BU52)^2)+((BV$61-BV52)^2))</f>
        <v>#N/A</v>
      </c>
      <c r="AA69" s="45" t="e">
        <f t="shared" ref="AA69:AA77" si="27">SQRT(1/3*((BW$61-BW52)^2)+((BX$61-BX52)^2)+((BY$61-BY52)^2))</f>
        <v>#N/A</v>
      </c>
      <c r="AB69" s="45" t="e">
        <f t="shared" ref="AB69:AB77" si="28">SQRT(1/3*((BZ$61-BZ52)^2)+((CA$61-CA52)^2)+((CB$61-CB52)^2))</f>
        <v>#N/A</v>
      </c>
      <c r="AC69" s="45" t="e">
        <f t="shared" ref="AC69:AC77" si="29">SQRT(1/3*((CC$61-CC52)^2)+((CD$61-CD52)^2)+((CE$61-CE52)^2))</f>
        <v>#N/A</v>
      </c>
      <c r="AD69" s="45" t="e">
        <f t="shared" ref="AD69:AD77" si="30">SQRT(1/3*((CF$61-CF52)^2)+((CG$61-CG52)^2)+((CH$61-CH52)^2))</f>
        <v>#N/A</v>
      </c>
      <c r="AE69" s="45" t="e">
        <f t="shared" ref="AE69:AE77" si="31">SQRT(1/3*((CI$61-CI52)^2)+((CJ$61-CJ52)^2)+((CK$61-CK52)^2))</f>
        <v>#N/A</v>
      </c>
      <c r="AF69" s="45" t="e">
        <f t="shared" ref="AF69:AF77" si="32">SQRT(1/3*((CL$61-CL52)^2)+((CM$61-CM52)^2)+((CN$61-CN52)^2))</f>
        <v>#N/A</v>
      </c>
      <c r="AG69" s="64"/>
      <c r="AH69" s="64"/>
      <c r="AI69" s="64"/>
      <c r="AJ69" s="64"/>
      <c r="AK69" s="64"/>
      <c r="AL69" s="64"/>
      <c r="AM69" s="64"/>
      <c r="AN69" s="64"/>
      <c r="AO69" s="64"/>
      <c r="AP69" s="64"/>
    </row>
    <row r="70" spans="2:43">
      <c r="B70" s="49">
        <v>2</v>
      </c>
      <c r="C70" s="45">
        <f t="shared" si="3"/>
        <v>4.7140452079103237E-2</v>
      </c>
      <c r="D70" s="45">
        <f t="shared" si="4"/>
        <v>0.19309052441091956</v>
      </c>
      <c r="E70" s="45">
        <f t="shared" si="5"/>
        <v>0.2260776661041756</v>
      </c>
      <c r="F70" s="45">
        <f t="shared" si="6"/>
        <v>4.581228472908512E-2</v>
      </c>
      <c r="G70" s="45">
        <f t="shared" si="7"/>
        <v>0.16304711631892696</v>
      </c>
      <c r="H70" s="45">
        <f t="shared" si="8"/>
        <v>6.2195761569432191E-2</v>
      </c>
      <c r="I70" s="45">
        <f t="shared" si="9"/>
        <v>4.5812284729085148E-2</v>
      </c>
      <c r="J70" s="45" t="e">
        <f t="shared" si="10"/>
        <v>#N/A</v>
      </c>
      <c r="K70" s="45" t="e">
        <f t="shared" si="11"/>
        <v>#N/A</v>
      </c>
      <c r="L70" s="45" t="e">
        <f t="shared" si="12"/>
        <v>#N/A</v>
      </c>
      <c r="M70" s="45" t="e">
        <f t="shared" si="13"/>
        <v>#N/A</v>
      </c>
      <c r="N70" s="45" t="e">
        <f t="shared" si="14"/>
        <v>#N/A</v>
      </c>
      <c r="O70" s="45" t="e">
        <f t="shared" si="15"/>
        <v>#N/A</v>
      </c>
      <c r="P70" s="45" t="e">
        <f t="shared" si="16"/>
        <v>#N/A</v>
      </c>
      <c r="Q70" s="45" t="e">
        <f t="shared" si="17"/>
        <v>#N/A</v>
      </c>
      <c r="R70" s="45" t="e">
        <f t="shared" si="18"/>
        <v>#N/A</v>
      </c>
      <c r="S70" s="45" t="e">
        <f t="shared" si="19"/>
        <v>#N/A</v>
      </c>
      <c r="T70" s="45" t="e">
        <f t="shared" si="20"/>
        <v>#N/A</v>
      </c>
      <c r="U70" s="45" t="e">
        <f t="shared" si="21"/>
        <v>#N/A</v>
      </c>
      <c r="V70" s="45" t="e">
        <f t="shared" si="22"/>
        <v>#N/A</v>
      </c>
      <c r="W70" s="45" t="e">
        <f t="shared" si="23"/>
        <v>#N/A</v>
      </c>
      <c r="X70" s="45" t="e">
        <f t="shared" si="24"/>
        <v>#N/A</v>
      </c>
      <c r="Y70" s="45" t="e">
        <f t="shared" si="25"/>
        <v>#N/A</v>
      </c>
      <c r="Z70" s="45" t="e">
        <f t="shared" si="26"/>
        <v>#N/A</v>
      </c>
      <c r="AA70" s="45" t="e">
        <f t="shared" si="27"/>
        <v>#N/A</v>
      </c>
      <c r="AB70" s="45" t="e">
        <f t="shared" si="28"/>
        <v>#N/A</v>
      </c>
      <c r="AC70" s="45" t="e">
        <f t="shared" si="29"/>
        <v>#N/A</v>
      </c>
      <c r="AD70" s="45" t="e">
        <f t="shared" si="30"/>
        <v>#N/A</v>
      </c>
      <c r="AE70" s="45" t="e">
        <f t="shared" si="31"/>
        <v>#N/A</v>
      </c>
      <c r="AF70" s="45" t="e">
        <f t="shared" si="32"/>
        <v>#N/A</v>
      </c>
      <c r="AG70" s="64"/>
      <c r="AH70" s="64"/>
      <c r="AI70" s="64"/>
      <c r="AJ70" s="64"/>
      <c r="AK70" s="64"/>
      <c r="AL70" s="64"/>
      <c r="AM70" s="64"/>
      <c r="AN70" s="64"/>
      <c r="AO70" s="64"/>
      <c r="AP70" s="64"/>
    </row>
    <row r="71" spans="2:43">
      <c r="B71" s="49">
        <v>3</v>
      </c>
      <c r="C71" s="45">
        <f t="shared" si="3"/>
        <v>4.7140452079103237E-2</v>
      </c>
      <c r="D71" s="45">
        <f t="shared" si="4"/>
        <v>0.19309052441091956</v>
      </c>
      <c r="E71" s="45">
        <f t="shared" si="5"/>
        <v>0.2260776661041756</v>
      </c>
      <c r="F71" s="45">
        <f t="shared" si="6"/>
        <v>4.581228472908512E-2</v>
      </c>
      <c r="G71" s="45">
        <f t="shared" si="7"/>
        <v>4.2065987746668622E-2</v>
      </c>
      <c r="H71" s="45">
        <f t="shared" si="8"/>
        <v>9.3183300928956395E-2</v>
      </c>
      <c r="I71" s="45">
        <f t="shared" si="9"/>
        <v>0.11967032904743345</v>
      </c>
      <c r="J71" s="45" t="e">
        <f t="shared" si="10"/>
        <v>#N/A</v>
      </c>
      <c r="K71" s="45" t="e">
        <f t="shared" si="11"/>
        <v>#N/A</v>
      </c>
      <c r="L71" s="45" t="e">
        <f t="shared" si="12"/>
        <v>#N/A</v>
      </c>
      <c r="M71" s="45" t="e">
        <f t="shared" si="13"/>
        <v>#N/A</v>
      </c>
      <c r="N71" s="45" t="e">
        <f t="shared" si="14"/>
        <v>#N/A</v>
      </c>
      <c r="O71" s="45" t="e">
        <f t="shared" si="15"/>
        <v>#N/A</v>
      </c>
      <c r="P71" s="45" t="e">
        <f t="shared" si="16"/>
        <v>#N/A</v>
      </c>
      <c r="Q71" s="45" t="e">
        <f t="shared" si="17"/>
        <v>#N/A</v>
      </c>
      <c r="R71" s="45" t="e">
        <f t="shared" si="18"/>
        <v>#N/A</v>
      </c>
      <c r="S71" s="45" t="e">
        <f t="shared" si="19"/>
        <v>#N/A</v>
      </c>
      <c r="T71" s="45" t="e">
        <f t="shared" si="20"/>
        <v>#N/A</v>
      </c>
      <c r="U71" s="45" t="e">
        <f t="shared" si="21"/>
        <v>#N/A</v>
      </c>
      <c r="V71" s="45" t="e">
        <f t="shared" si="22"/>
        <v>#N/A</v>
      </c>
      <c r="W71" s="45" t="e">
        <f t="shared" si="23"/>
        <v>#N/A</v>
      </c>
      <c r="X71" s="45" t="e">
        <f t="shared" si="24"/>
        <v>#N/A</v>
      </c>
      <c r="Y71" s="45" t="e">
        <f t="shared" si="25"/>
        <v>#N/A</v>
      </c>
      <c r="Z71" s="45" t="e">
        <f t="shared" si="26"/>
        <v>#N/A</v>
      </c>
      <c r="AA71" s="45" t="e">
        <f t="shared" si="27"/>
        <v>#N/A</v>
      </c>
      <c r="AB71" s="45" t="e">
        <f t="shared" si="28"/>
        <v>#N/A</v>
      </c>
      <c r="AC71" s="45" t="e">
        <f t="shared" si="29"/>
        <v>#N/A</v>
      </c>
      <c r="AD71" s="45" t="e">
        <f t="shared" si="30"/>
        <v>#N/A</v>
      </c>
      <c r="AE71" s="45" t="e">
        <f t="shared" si="31"/>
        <v>#N/A</v>
      </c>
      <c r="AF71" s="45" t="e">
        <f t="shared" si="32"/>
        <v>#N/A</v>
      </c>
      <c r="AG71" s="64"/>
      <c r="AH71" s="64"/>
      <c r="AI71" s="64"/>
      <c r="AJ71" s="64"/>
      <c r="AK71" s="64"/>
      <c r="AL71" s="64"/>
      <c r="AM71" s="64"/>
      <c r="AN71" s="64"/>
      <c r="AO71" s="64"/>
      <c r="AP71" s="64"/>
    </row>
    <row r="72" spans="2:43">
      <c r="B72" s="49">
        <v>4</v>
      </c>
      <c r="C72" s="45">
        <f t="shared" si="3"/>
        <v>0.21343747458109499</v>
      </c>
      <c r="D72" s="45">
        <f t="shared" si="4"/>
        <v>7.114582486036497E-2</v>
      </c>
      <c r="E72" s="45">
        <f t="shared" si="5"/>
        <v>0.2260776661041756</v>
      </c>
      <c r="F72" s="45">
        <f t="shared" si="6"/>
        <v>4.581228472908512E-2</v>
      </c>
      <c r="G72" s="45">
        <f t="shared" si="7"/>
        <v>0.16304711631892696</v>
      </c>
      <c r="H72" s="45">
        <f t="shared" si="8"/>
        <v>6.2195761569432191E-2</v>
      </c>
      <c r="I72" s="45">
        <f t="shared" si="9"/>
        <v>0.27261875880856218</v>
      </c>
      <c r="J72" s="45" t="e">
        <f t="shared" si="10"/>
        <v>#N/A</v>
      </c>
      <c r="K72" s="45" t="e">
        <f t="shared" si="11"/>
        <v>#N/A</v>
      </c>
      <c r="L72" s="45" t="e">
        <f t="shared" si="12"/>
        <v>#N/A</v>
      </c>
      <c r="M72" s="45" t="e">
        <f t="shared" si="13"/>
        <v>#N/A</v>
      </c>
      <c r="N72" s="45" t="e">
        <f t="shared" si="14"/>
        <v>#N/A</v>
      </c>
      <c r="O72" s="45" t="e">
        <f t="shared" si="15"/>
        <v>#N/A</v>
      </c>
      <c r="P72" s="45" t="e">
        <f t="shared" si="16"/>
        <v>#N/A</v>
      </c>
      <c r="Q72" s="45" t="e">
        <f t="shared" si="17"/>
        <v>#N/A</v>
      </c>
      <c r="R72" s="45" t="e">
        <f t="shared" si="18"/>
        <v>#N/A</v>
      </c>
      <c r="S72" s="45" t="e">
        <f t="shared" si="19"/>
        <v>#N/A</v>
      </c>
      <c r="T72" s="45" t="e">
        <f t="shared" si="20"/>
        <v>#N/A</v>
      </c>
      <c r="U72" s="45" t="e">
        <f t="shared" si="21"/>
        <v>#N/A</v>
      </c>
      <c r="V72" s="45" t="e">
        <f t="shared" si="22"/>
        <v>#N/A</v>
      </c>
      <c r="W72" s="45" t="e">
        <f t="shared" si="23"/>
        <v>#N/A</v>
      </c>
      <c r="X72" s="45" t="e">
        <f t="shared" si="24"/>
        <v>#N/A</v>
      </c>
      <c r="Y72" s="45" t="e">
        <f t="shared" si="25"/>
        <v>#N/A</v>
      </c>
      <c r="Z72" s="45" t="e">
        <f t="shared" si="26"/>
        <v>#N/A</v>
      </c>
      <c r="AA72" s="45" t="e">
        <f t="shared" si="27"/>
        <v>#N/A</v>
      </c>
      <c r="AB72" s="45" t="e">
        <f t="shared" si="28"/>
        <v>#N/A</v>
      </c>
      <c r="AC72" s="45" t="e">
        <f t="shared" si="29"/>
        <v>#N/A</v>
      </c>
      <c r="AD72" s="45" t="e">
        <f t="shared" si="30"/>
        <v>#N/A</v>
      </c>
      <c r="AE72" s="45" t="e">
        <f t="shared" si="31"/>
        <v>#N/A</v>
      </c>
      <c r="AF72" s="45" t="e">
        <f t="shared" si="32"/>
        <v>#N/A</v>
      </c>
      <c r="AG72" s="64"/>
      <c r="AH72" s="64"/>
      <c r="AI72" s="64"/>
      <c r="AJ72" s="64"/>
      <c r="AK72" s="64"/>
      <c r="AL72" s="64"/>
      <c r="AM72" s="64"/>
      <c r="AN72" s="64"/>
      <c r="AO72" s="64"/>
      <c r="AP72" s="64"/>
    </row>
    <row r="73" spans="2:43">
      <c r="B73" s="49">
        <v>5</v>
      </c>
      <c r="C73" s="45">
        <f t="shared" si="3"/>
        <v>0.21343747458109499</v>
      </c>
      <c r="D73" s="45">
        <f t="shared" si="4"/>
        <v>0.19876159799998139</v>
      </c>
      <c r="E73" s="45">
        <f t="shared" si="5"/>
        <v>0.75129517797230971</v>
      </c>
      <c r="F73" s="45">
        <f t="shared" si="6"/>
        <v>4.581228472908512E-2</v>
      </c>
      <c r="G73" s="45">
        <f t="shared" si="7"/>
        <v>4.2065987746668622E-2</v>
      </c>
      <c r="H73" s="45">
        <f t="shared" si="8"/>
        <v>6.2195761569432191E-2</v>
      </c>
      <c r="I73" s="45">
        <f t="shared" si="9"/>
        <v>4.5812284729085148E-2</v>
      </c>
      <c r="J73" s="45" t="e">
        <f t="shared" si="10"/>
        <v>#N/A</v>
      </c>
      <c r="K73" s="45" t="e">
        <f t="shared" si="11"/>
        <v>#N/A</v>
      </c>
      <c r="L73" s="45" t="e">
        <f t="shared" si="12"/>
        <v>#N/A</v>
      </c>
      <c r="M73" s="45" t="e">
        <f t="shared" si="13"/>
        <v>#N/A</v>
      </c>
      <c r="N73" s="45" t="e">
        <f t="shared" si="14"/>
        <v>#N/A</v>
      </c>
      <c r="O73" s="45" t="e">
        <f t="shared" si="15"/>
        <v>#N/A</v>
      </c>
      <c r="P73" s="45" t="e">
        <f t="shared" si="16"/>
        <v>#N/A</v>
      </c>
      <c r="Q73" s="45" t="e">
        <f t="shared" si="17"/>
        <v>#N/A</v>
      </c>
      <c r="R73" s="45" t="e">
        <f t="shared" si="18"/>
        <v>#N/A</v>
      </c>
      <c r="S73" s="45" t="e">
        <f t="shared" si="19"/>
        <v>#N/A</v>
      </c>
      <c r="T73" s="45" t="e">
        <f t="shared" si="20"/>
        <v>#N/A</v>
      </c>
      <c r="U73" s="45" t="e">
        <f t="shared" si="21"/>
        <v>#N/A</v>
      </c>
      <c r="V73" s="45" t="e">
        <f t="shared" si="22"/>
        <v>#N/A</v>
      </c>
      <c r="W73" s="45" t="e">
        <f t="shared" si="23"/>
        <v>#N/A</v>
      </c>
      <c r="X73" s="45" t="e">
        <f t="shared" si="24"/>
        <v>#N/A</v>
      </c>
      <c r="Y73" s="45" t="e">
        <f t="shared" si="25"/>
        <v>#N/A</v>
      </c>
      <c r="Z73" s="45" t="e">
        <f t="shared" si="26"/>
        <v>#N/A</v>
      </c>
      <c r="AA73" s="45" t="e">
        <f t="shared" si="27"/>
        <v>#N/A</v>
      </c>
      <c r="AB73" s="45" t="e">
        <f t="shared" si="28"/>
        <v>#N/A</v>
      </c>
      <c r="AC73" s="45" t="e">
        <f t="shared" si="29"/>
        <v>#N/A</v>
      </c>
      <c r="AD73" s="45" t="e">
        <f t="shared" si="30"/>
        <v>#N/A</v>
      </c>
      <c r="AE73" s="45" t="e">
        <f t="shared" si="31"/>
        <v>#N/A</v>
      </c>
      <c r="AF73" s="45" t="e">
        <f t="shared" si="32"/>
        <v>#N/A</v>
      </c>
      <c r="AG73" s="64"/>
      <c r="AH73" s="64"/>
      <c r="AI73" s="64"/>
      <c r="AJ73" s="64"/>
      <c r="AK73" s="64"/>
      <c r="AL73" s="64"/>
      <c r="AM73" s="64"/>
      <c r="AN73" s="64"/>
      <c r="AO73" s="64"/>
      <c r="AP73" s="64"/>
    </row>
    <row r="74" spans="2:43">
      <c r="B74" s="49">
        <v>6</v>
      </c>
      <c r="C74" s="45">
        <f t="shared" si="3"/>
        <v>0.17950549357115012</v>
      </c>
      <c r="D74" s="45">
        <f t="shared" si="4"/>
        <v>0.19309052441091956</v>
      </c>
      <c r="E74" s="45">
        <f t="shared" si="5"/>
        <v>0.2260776661041756</v>
      </c>
      <c r="F74" s="45">
        <f t="shared" si="6"/>
        <v>0.1099943881845741</v>
      </c>
      <c r="G74" s="45">
        <f t="shared" si="7"/>
        <v>0.16304711631892696</v>
      </c>
      <c r="H74" s="45">
        <f t="shared" si="8"/>
        <v>9.3183300928956395E-2</v>
      </c>
      <c r="I74" s="45">
        <f t="shared" si="9"/>
        <v>0.11967032904743345</v>
      </c>
      <c r="J74" s="45" t="e">
        <f t="shared" si="10"/>
        <v>#N/A</v>
      </c>
      <c r="K74" s="45" t="e">
        <f t="shared" si="11"/>
        <v>#N/A</v>
      </c>
      <c r="L74" s="45" t="e">
        <f t="shared" si="12"/>
        <v>#N/A</v>
      </c>
      <c r="M74" s="45" t="e">
        <f t="shared" si="13"/>
        <v>#N/A</v>
      </c>
      <c r="N74" s="45" t="e">
        <f t="shared" si="14"/>
        <v>#N/A</v>
      </c>
      <c r="O74" s="45" t="e">
        <f t="shared" si="15"/>
        <v>#N/A</v>
      </c>
      <c r="P74" s="45" t="e">
        <f t="shared" si="16"/>
        <v>#N/A</v>
      </c>
      <c r="Q74" s="45" t="e">
        <f t="shared" si="17"/>
        <v>#N/A</v>
      </c>
      <c r="R74" s="45" t="e">
        <f t="shared" si="18"/>
        <v>#N/A</v>
      </c>
      <c r="S74" s="45" t="e">
        <f t="shared" si="19"/>
        <v>#N/A</v>
      </c>
      <c r="T74" s="45" t="e">
        <f t="shared" si="20"/>
        <v>#N/A</v>
      </c>
      <c r="U74" s="45" t="e">
        <f t="shared" si="21"/>
        <v>#N/A</v>
      </c>
      <c r="V74" s="45" t="e">
        <f t="shared" si="22"/>
        <v>#N/A</v>
      </c>
      <c r="W74" s="45" t="e">
        <f t="shared" si="23"/>
        <v>#N/A</v>
      </c>
      <c r="X74" s="45" t="e">
        <f t="shared" si="24"/>
        <v>#N/A</v>
      </c>
      <c r="Y74" s="45" t="e">
        <f t="shared" si="25"/>
        <v>#N/A</v>
      </c>
      <c r="Z74" s="45" t="e">
        <f t="shared" si="26"/>
        <v>#N/A</v>
      </c>
      <c r="AA74" s="45" t="e">
        <f t="shared" si="27"/>
        <v>#N/A</v>
      </c>
      <c r="AB74" s="45" t="e">
        <f t="shared" si="28"/>
        <v>#N/A</v>
      </c>
      <c r="AC74" s="45" t="e">
        <f t="shared" si="29"/>
        <v>#N/A</v>
      </c>
      <c r="AD74" s="45" t="e">
        <f t="shared" si="30"/>
        <v>#N/A</v>
      </c>
      <c r="AE74" s="45" t="e">
        <f t="shared" si="31"/>
        <v>#N/A</v>
      </c>
      <c r="AF74" s="45" t="e">
        <f t="shared" si="32"/>
        <v>#N/A</v>
      </c>
      <c r="AG74" s="64"/>
      <c r="AH74" s="64"/>
      <c r="AI74" s="64"/>
      <c r="AJ74" s="64"/>
      <c r="AK74" s="64"/>
      <c r="AL74" s="64"/>
      <c r="AM74" s="64"/>
      <c r="AN74" s="64"/>
      <c r="AO74" s="64"/>
      <c r="AP74" s="64"/>
    </row>
    <row r="75" spans="2:43">
      <c r="B75" s="49">
        <v>7</v>
      </c>
      <c r="C75" s="45">
        <f t="shared" si="3"/>
        <v>4.7140452079103237E-2</v>
      </c>
      <c r="D75" s="45">
        <f t="shared" si="4"/>
        <v>7.114582486036497E-2</v>
      </c>
      <c r="E75" s="45">
        <f t="shared" si="5"/>
        <v>0.2260776661041756</v>
      </c>
      <c r="F75" s="45">
        <f t="shared" si="6"/>
        <v>0.1099943881845741</v>
      </c>
      <c r="G75" s="45">
        <f t="shared" si="7"/>
        <v>0.22915123404826701</v>
      </c>
      <c r="H75" s="45">
        <f t="shared" si="8"/>
        <v>9.3183300928956395E-2</v>
      </c>
      <c r="I75" s="45">
        <f t="shared" si="9"/>
        <v>0.11967032904743345</v>
      </c>
      <c r="J75" s="45" t="e">
        <f t="shared" si="10"/>
        <v>#N/A</v>
      </c>
      <c r="K75" s="45" t="e">
        <f t="shared" si="11"/>
        <v>#N/A</v>
      </c>
      <c r="L75" s="45" t="e">
        <f t="shared" si="12"/>
        <v>#N/A</v>
      </c>
      <c r="M75" s="45" t="e">
        <f t="shared" si="13"/>
        <v>#N/A</v>
      </c>
      <c r="N75" s="45" t="e">
        <f t="shared" si="14"/>
        <v>#N/A</v>
      </c>
      <c r="O75" s="45" t="e">
        <f t="shared" si="15"/>
        <v>#N/A</v>
      </c>
      <c r="P75" s="45" t="e">
        <f t="shared" si="16"/>
        <v>#N/A</v>
      </c>
      <c r="Q75" s="45" t="e">
        <f t="shared" si="17"/>
        <v>#N/A</v>
      </c>
      <c r="R75" s="45" t="e">
        <f t="shared" si="18"/>
        <v>#N/A</v>
      </c>
      <c r="S75" s="45" t="e">
        <f t="shared" si="19"/>
        <v>#N/A</v>
      </c>
      <c r="T75" s="45" t="e">
        <f t="shared" si="20"/>
        <v>#N/A</v>
      </c>
      <c r="U75" s="45" t="e">
        <f t="shared" si="21"/>
        <v>#N/A</v>
      </c>
      <c r="V75" s="45" t="e">
        <f t="shared" si="22"/>
        <v>#N/A</v>
      </c>
      <c r="W75" s="45" t="e">
        <f t="shared" si="23"/>
        <v>#N/A</v>
      </c>
      <c r="X75" s="45" t="e">
        <f t="shared" si="24"/>
        <v>#N/A</v>
      </c>
      <c r="Y75" s="45" t="e">
        <f t="shared" si="25"/>
        <v>#N/A</v>
      </c>
      <c r="Z75" s="45" t="e">
        <f t="shared" si="26"/>
        <v>#N/A</v>
      </c>
      <c r="AA75" s="45" t="e">
        <f t="shared" si="27"/>
        <v>#N/A</v>
      </c>
      <c r="AB75" s="45" t="e">
        <f t="shared" si="28"/>
        <v>#N/A</v>
      </c>
      <c r="AC75" s="45" t="e">
        <f t="shared" si="29"/>
        <v>#N/A</v>
      </c>
      <c r="AD75" s="45" t="e">
        <f t="shared" si="30"/>
        <v>#N/A</v>
      </c>
      <c r="AE75" s="45" t="e">
        <f t="shared" si="31"/>
        <v>#N/A</v>
      </c>
      <c r="AF75" s="45" t="e">
        <f t="shared" si="32"/>
        <v>#N/A</v>
      </c>
      <c r="AG75" s="64"/>
      <c r="AH75" s="64"/>
      <c r="AI75" s="64"/>
      <c r="AJ75" s="64"/>
      <c r="AK75" s="64"/>
      <c r="AL75" s="64"/>
      <c r="AM75" s="64"/>
      <c r="AN75" s="64"/>
      <c r="AO75" s="64"/>
      <c r="AP75" s="64"/>
    </row>
    <row r="76" spans="2:43">
      <c r="B76" s="49">
        <v>8</v>
      </c>
      <c r="C76" s="45">
        <f t="shared" si="3"/>
        <v>0.17950549357115012</v>
      </c>
      <c r="D76" s="45">
        <f t="shared" si="4"/>
        <v>0.19876159799998139</v>
      </c>
      <c r="E76" s="45">
        <f t="shared" si="5"/>
        <v>0.17638342073763946</v>
      </c>
      <c r="F76" s="45">
        <f t="shared" si="6"/>
        <v>0.1099943881845741</v>
      </c>
      <c r="G76" s="45">
        <f t="shared" si="7"/>
        <v>0.22915123404826701</v>
      </c>
      <c r="H76" s="45">
        <f t="shared" si="8"/>
        <v>9.3183300928956395E-2</v>
      </c>
      <c r="I76" s="45">
        <f t="shared" si="9"/>
        <v>0.11967032904743345</v>
      </c>
      <c r="J76" s="45" t="e">
        <f t="shared" si="10"/>
        <v>#N/A</v>
      </c>
      <c r="K76" s="45" t="e">
        <f t="shared" si="11"/>
        <v>#N/A</v>
      </c>
      <c r="L76" s="45" t="e">
        <f t="shared" si="12"/>
        <v>#N/A</v>
      </c>
      <c r="M76" s="45" t="e">
        <f t="shared" si="13"/>
        <v>#N/A</v>
      </c>
      <c r="N76" s="45" t="e">
        <f t="shared" si="14"/>
        <v>#N/A</v>
      </c>
      <c r="O76" s="45" t="e">
        <f t="shared" si="15"/>
        <v>#N/A</v>
      </c>
      <c r="P76" s="45" t="e">
        <f t="shared" si="16"/>
        <v>#N/A</v>
      </c>
      <c r="Q76" s="45" t="e">
        <f t="shared" si="17"/>
        <v>#N/A</v>
      </c>
      <c r="R76" s="45" t="e">
        <f t="shared" si="18"/>
        <v>#N/A</v>
      </c>
      <c r="S76" s="45" t="e">
        <f t="shared" si="19"/>
        <v>#N/A</v>
      </c>
      <c r="T76" s="45" t="e">
        <f t="shared" si="20"/>
        <v>#N/A</v>
      </c>
      <c r="U76" s="45" t="e">
        <f t="shared" si="21"/>
        <v>#N/A</v>
      </c>
      <c r="V76" s="45" t="e">
        <f t="shared" si="22"/>
        <v>#N/A</v>
      </c>
      <c r="W76" s="45" t="e">
        <f t="shared" si="23"/>
        <v>#N/A</v>
      </c>
      <c r="X76" s="45" t="e">
        <f t="shared" si="24"/>
        <v>#N/A</v>
      </c>
      <c r="Y76" s="45" t="e">
        <f t="shared" si="25"/>
        <v>#N/A</v>
      </c>
      <c r="Z76" s="45" t="e">
        <f t="shared" si="26"/>
        <v>#N/A</v>
      </c>
      <c r="AA76" s="45" t="e">
        <f t="shared" si="27"/>
        <v>#N/A</v>
      </c>
      <c r="AB76" s="45" t="e">
        <f t="shared" si="28"/>
        <v>#N/A</v>
      </c>
      <c r="AC76" s="45" t="e">
        <f t="shared" si="29"/>
        <v>#N/A</v>
      </c>
      <c r="AD76" s="45" t="e">
        <f t="shared" si="30"/>
        <v>#N/A</v>
      </c>
      <c r="AE76" s="45" t="e">
        <f t="shared" si="31"/>
        <v>#N/A</v>
      </c>
      <c r="AF76" s="45" t="e">
        <f t="shared" si="32"/>
        <v>#N/A</v>
      </c>
      <c r="AG76" s="64"/>
      <c r="AH76" s="64"/>
      <c r="AI76" s="64"/>
      <c r="AJ76" s="64"/>
      <c r="AK76" s="64"/>
      <c r="AL76" s="64"/>
      <c r="AM76" s="64"/>
      <c r="AN76" s="64"/>
      <c r="AO76" s="64"/>
      <c r="AP76" s="64"/>
    </row>
    <row r="77" spans="2:43">
      <c r="B77" s="49">
        <v>9</v>
      </c>
      <c r="C77" s="45">
        <f t="shared" si="3"/>
        <v>0.21343747458109499</v>
      </c>
      <c r="D77" s="45">
        <f t="shared" si="4"/>
        <v>0.48939367878989432</v>
      </c>
      <c r="E77" s="45">
        <f t="shared" si="5"/>
        <v>0.45215533220835125</v>
      </c>
      <c r="F77" s="45">
        <f t="shared" si="6"/>
        <v>0.28458329944145988</v>
      </c>
      <c r="G77" s="45">
        <f t="shared" si="7"/>
        <v>0.22915123404826701</v>
      </c>
      <c r="H77" s="45">
        <f t="shared" si="8"/>
        <v>0.3002742230919897</v>
      </c>
      <c r="I77" s="45">
        <f t="shared" si="9"/>
        <v>0.27261875880856218</v>
      </c>
      <c r="J77" s="45" t="e">
        <f t="shared" si="10"/>
        <v>#N/A</v>
      </c>
      <c r="K77" s="45" t="e">
        <f t="shared" si="11"/>
        <v>#N/A</v>
      </c>
      <c r="L77" s="45" t="e">
        <f t="shared" si="12"/>
        <v>#N/A</v>
      </c>
      <c r="M77" s="45" t="e">
        <f t="shared" si="13"/>
        <v>#N/A</v>
      </c>
      <c r="N77" s="45" t="e">
        <f t="shared" si="14"/>
        <v>#N/A</v>
      </c>
      <c r="O77" s="45" t="e">
        <f t="shared" si="15"/>
        <v>#N/A</v>
      </c>
      <c r="P77" s="45" t="e">
        <f t="shared" si="16"/>
        <v>#N/A</v>
      </c>
      <c r="Q77" s="45" t="e">
        <f t="shared" si="17"/>
        <v>#N/A</v>
      </c>
      <c r="R77" s="45" t="e">
        <f t="shared" si="18"/>
        <v>#N/A</v>
      </c>
      <c r="S77" s="45" t="e">
        <f t="shared" si="19"/>
        <v>#N/A</v>
      </c>
      <c r="T77" s="45" t="e">
        <f t="shared" si="20"/>
        <v>#N/A</v>
      </c>
      <c r="U77" s="45" t="e">
        <f t="shared" si="21"/>
        <v>#N/A</v>
      </c>
      <c r="V77" s="45" t="e">
        <f t="shared" si="22"/>
        <v>#N/A</v>
      </c>
      <c r="W77" s="45" t="e">
        <f t="shared" si="23"/>
        <v>#N/A</v>
      </c>
      <c r="X77" s="45" t="e">
        <f t="shared" si="24"/>
        <v>#N/A</v>
      </c>
      <c r="Y77" s="45" t="e">
        <f t="shared" si="25"/>
        <v>#N/A</v>
      </c>
      <c r="Z77" s="45" t="e">
        <f t="shared" si="26"/>
        <v>#N/A</v>
      </c>
      <c r="AA77" s="45" t="e">
        <f t="shared" si="27"/>
        <v>#N/A</v>
      </c>
      <c r="AB77" s="45" t="e">
        <f t="shared" si="28"/>
        <v>#N/A</v>
      </c>
      <c r="AC77" s="45" t="e">
        <f t="shared" si="29"/>
        <v>#N/A</v>
      </c>
      <c r="AD77" s="45" t="e">
        <f t="shared" si="30"/>
        <v>#N/A</v>
      </c>
      <c r="AE77" s="45" t="e">
        <f t="shared" si="31"/>
        <v>#N/A</v>
      </c>
      <c r="AF77" s="45" t="e">
        <f t="shared" si="32"/>
        <v>#N/A</v>
      </c>
      <c r="AG77" s="64"/>
      <c r="AH77" s="64"/>
      <c r="AI77" s="64"/>
      <c r="AJ77" s="64"/>
      <c r="AK77" s="64"/>
      <c r="AL77" s="64"/>
      <c r="AM77" s="64"/>
      <c r="AN77" s="64"/>
      <c r="AO77" s="64"/>
      <c r="AP77" s="64"/>
    </row>
    <row r="78" spans="2:43" ht="15.5">
      <c r="B78" s="31" t="s">
        <v>14</v>
      </c>
      <c r="C78" s="85">
        <f t="shared" ref="C78:AF78" si="33">AVERAGE(C69:C77)</f>
        <v>0.14669447341044944</v>
      </c>
      <c r="D78" s="85">
        <f t="shared" si="33"/>
        <v>0.20017451357269611</v>
      </c>
      <c r="E78" s="85">
        <f t="shared" si="33"/>
        <v>0.30403332528259486</v>
      </c>
      <c r="F78" s="85">
        <f t="shared" si="33"/>
        <v>0.1008677767884552</v>
      </c>
      <c r="G78" s="85">
        <f t="shared" si="33"/>
        <v>0.15819712699042734</v>
      </c>
      <c r="H78" s="85">
        <f t="shared" si="33"/>
        <v>0.10586422360500759</v>
      </c>
      <c r="I78" s="85">
        <f t="shared" si="33"/>
        <v>0.13724597025694021</v>
      </c>
      <c r="J78" s="85" t="e">
        <f t="shared" si="33"/>
        <v>#N/A</v>
      </c>
      <c r="K78" s="85" t="e">
        <f t="shared" si="33"/>
        <v>#N/A</v>
      </c>
      <c r="L78" s="85" t="e">
        <f t="shared" si="33"/>
        <v>#N/A</v>
      </c>
      <c r="M78" s="85" t="e">
        <f t="shared" si="33"/>
        <v>#N/A</v>
      </c>
      <c r="N78" s="85" t="e">
        <f t="shared" si="33"/>
        <v>#N/A</v>
      </c>
      <c r="O78" s="85" t="e">
        <f t="shared" si="33"/>
        <v>#N/A</v>
      </c>
      <c r="P78" s="85" t="e">
        <f t="shared" si="33"/>
        <v>#N/A</v>
      </c>
      <c r="Q78" s="85" t="e">
        <f t="shared" si="33"/>
        <v>#N/A</v>
      </c>
      <c r="R78" s="85" t="e">
        <f t="shared" si="33"/>
        <v>#N/A</v>
      </c>
      <c r="S78" s="85" t="e">
        <f t="shared" si="33"/>
        <v>#N/A</v>
      </c>
      <c r="T78" s="85" t="e">
        <f t="shared" si="33"/>
        <v>#N/A</v>
      </c>
      <c r="U78" s="85" t="e">
        <f t="shared" si="33"/>
        <v>#N/A</v>
      </c>
      <c r="V78" s="85" t="e">
        <f t="shared" si="33"/>
        <v>#N/A</v>
      </c>
      <c r="W78" s="85" t="e">
        <f t="shared" si="33"/>
        <v>#N/A</v>
      </c>
      <c r="X78" s="85" t="e">
        <f t="shared" si="33"/>
        <v>#N/A</v>
      </c>
      <c r="Y78" s="85" t="e">
        <f t="shared" si="33"/>
        <v>#N/A</v>
      </c>
      <c r="Z78" s="85" t="e">
        <f t="shared" si="33"/>
        <v>#N/A</v>
      </c>
      <c r="AA78" s="85" t="e">
        <f t="shared" si="33"/>
        <v>#N/A</v>
      </c>
      <c r="AB78" s="85" t="e">
        <f t="shared" si="33"/>
        <v>#N/A</v>
      </c>
      <c r="AC78" s="85" t="e">
        <f t="shared" si="33"/>
        <v>#N/A</v>
      </c>
      <c r="AD78" s="85" t="e">
        <f t="shared" si="33"/>
        <v>#N/A</v>
      </c>
      <c r="AE78" s="85" t="e">
        <f t="shared" si="33"/>
        <v>#N/A</v>
      </c>
      <c r="AF78" s="85" t="e">
        <f t="shared" si="33"/>
        <v>#N/A</v>
      </c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32"/>
    </row>
    <row r="79" spans="2:43" s="9" customFormat="1" ht="15.5"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9"/>
    </row>
    <row r="80" spans="2:43" s="9" customFormat="1" ht="15.5">
      <c r="B80" s="6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9"/>
    </row>
    <row r="81" spans="2:42" ht="19" thickBot="1">
      <c r="B81" s="1" t="s">
        <v>55</v>
      </c>
      <c r="C81" s="40" t="s">
        <v>76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</row>
    <row r="82" spans="2:42" ht="15" thickTop="1">
      <c r="B82" s="11"/>
    </row>
    <row r="83" spans="2:42" s="50" customFormat="1" ht="25" customHeight="1">
      <c r="B83" s="70" t="s">
        <v>73</v>
      </c>
      <c r="C83" s="51">
        <v>9</v>
      </c>
    </row>
    <row r="84" spans="2:42" s="71" customFormat="1" ht="18.5">
      <c r="B84" s="72"/>
      <c r="C84" s="72"/>
    </row>
    <row r="85" spans="2:42">
      <c r="B85" s="11"/>
      <c r="O85" s="9"/>
      <c r="P85" s="9"/>
      <c r="Q85" s="9"/>
    </row>
    <row r="86" spans="2:42" ht="19" thickBot="1">
      <c r="B86" s="1" t="s">
        <v>86</v>
      </c>
      <c r="C86" s="40" t="s">
        <v>77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</row>
    <row r="87" spans="2:42" ht="19" thickTop="1">
      <c r="B87" s="19"/>
      <c r="C87" s="20"/>
      <c r="D87" s="19"/>
      <c r="E87" s="21"/>
      <c r="F87" s="21"/>
      <c r="G87" s="9"/>
      <c r="H87" s="9"/>
      <c r="I87" s="9"/>
      <c r="J87" s="9"/>
      <c r="K87" s="9"/>
      <c r="L87" s="9"/>
      <c r="M87" s="9"/>
      <c r="O87" s="9"/>
      <c r="P87" s="9"/>
      <c r="Q87" s="9"/>
      <c r="R87" s="9"/>
      <c r="S87" s="9"/>
      <c r="T87" s="9"/>
    </row>
    <row r="88" spans="2:42" ht="18.5">
      <c r="B88" s="19"/>
      <c r="C88" s="27" t="s">
        <v>32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9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2:42">
      <c r="B89" s="11"/>
      <c r="C89" s="88">
        <v>1</v>
      </c>
      <c r="D89" s="91">
        <v>2</v>
      </c>
      <c r="E89" s="88">
        <v>3</v>
      </c>
      <c r="F89" s="91">
        <v>4</v>
      </c>
      <c r="G89" s="88">
        <v>5</v>
      </c>
      <c r="H89" s="91">
        <v>6</v>
      </c>
      <c r="I89" s="88">
        <v>7</v>
      </c>
      <c r="J89" s="91">
        <v>8</v>
      </c>
      <c r="K89" s="88">
        <v>9</v>
      </c>
      <c r="L89" s="91">
        <v>10</v>
      </c>
      <c r="M89" s="88">
        <v>11</v>
      </c>
      <c r="N89" s="91">
        <v>12</v>
      </c>
      <c r="O89" s="88">
        <v>13</v>
      </c>
      <c r="P89" s="91">
        <v>14</v>
      </c>
      <c r="Q89" s="88">
        <v>15</v>
      </c>
      <c r="R89" s="91">
        <v>16</v>
      </c>
      <c r="S89" s="88">
        <v>17</v>
      </c>
      <c r="T89" s="91">
        <v>18</v>
      </c>
      <c r="U89" s="88">
        <v>19</v>
      </c>
      <c r="V89" s="91">
        <v>20</v>
      </c>
      <c r="W89" s="88">
        <v>21</v>
      </c>
      <c r="X89" s="91">
        <v>22</v>
      </c>
      <c r="Y89" s="88">
        <v>23</v>
      </c>
      <c r="Z89" s="91">
        <v>24</v>
      </c>
      <c r="AA89" s="88">
        <v>25</v>
      </c>
      <c r="AB89" s="91">
        <v>26</v>
      </c>
      <c r="AC89" s="88">
        <v>27</v>
      </c>
      <c r="AD89" s="91">
        <v>28</v>
      </c>
      <c r="AE89" s="88">
        <v>29</v>
      </c>
      <c r="AF89" s="91">
        <v>30</v>
      </c>
      <c r="AG89" s="63"/>
      <c r="AH89" s="63"/>
      <c r="AI89" s="63"/>
      <c r="AJ89" s="63"/>
      <c r="AK89" s="63"/>
      <c r="AL89" s="63"/>
      <c r="AM89" s="63"/>
      <c r="AN89" s="63"/>
      <c r="AO89" s="63"/>
      <c r="AP89" s="63"/>
    </row>
    <row r="90" spans="2:42" ht="15.5">
      <c r="B90" s="65" t="s">
        <v>34</v>
      </c>
      <c r="C90" s="49">
        <f t="shared" ref="C90:AF90" si="34" xml:space="preserve"> COUNTIF(C69:C77, "&lt; 0.3")</f>
        <v>9</v>
      </c>
      <c r="D90" s="49">
        <f t="shared" si="34"/>
        <v>8</v>
      </c>
      <c r="E90" s="49">
        <f t="shared" si="34"/>
        <v>7</v>
      </c>
      <c r="F90" s="49">
        <f t="shared" si="34"/>
        <v>9</v>
      </c>
      <c r="G90" s="49">
        <f t="shared" si="34"/>
        <v>9</v>
      </c>
      <c r="H90" s="49">
        <f t="shared" si="34"/>
        <v>8</v>
      </c>
      <c r="I90" s="49">
        <f t="shared" si="34"/>
        <v>9</v>
      </c>
      <c r="J90" s="49">
        <f t="shared" si="34"/>
        <v>0</v>
      </c>
      <c r="K90" s="49">
        <f t="shared" si="34"/>
        <v>0</v>
      </c>
      <c r="L90" s="49">
        <f t="shared" si="34"/>
        <v>0</v>
      </c>
      <c r="M90" s="49">
        <f t="shared" si="34"/>
        <v>0</v>
      </c>
      <c r="N90" s="49">
        <f t="shared" si="34"/>
        <v>0</v>
      </c>
      <c r="O90" s="49">
        <f t="shared" si="34"/>
        <v>0</v>
      </c>
      <c r="P90" s="49">
        <f t="shared" si="34"/>
        <v>0</v>
      </c>
      <c r="Q90" s="49">
        <f t="shared" si="34"/>
        <v>0</v>
      </c>
      <c r="R90" s="49">
        <f t="shared" si="34"/>
        <v>0</v>
      </c>
      <c r="S90" s="49">
        <f t="shared" si="34"/>
        <v>0</v>
      </c>
      <c r="T90" s="49">
        <f t="shared" si="34"/>
        <v>0</v>
      </c>
      <c r="U90" s="49">
        <f t="shared" si="34"/>
        <v>0</v>
      </c>
      <c r="V90" s="49">
        <f t="shared" si="34"/>
        <v>0</v>
      </c>
      <c r="W90" s="49">
        <f t="shared" si="34"/>
        <v>0</v>
      </c>
      <c r="X90" s="49">
        <f t="shared" si="34"/>
        <v>0</v>
      </c>
      <c r="Y90" s="49">
        <f t="shared" si="34"/>
        <v>0</v>
      </c>
      <c r="Z90" s="49">
        <f t="shared" si="34"/>
        <v>0</v>
      </c>
      <c r="AA90" s="49">
        <f t="shared" si="34"/>
        <v>0</v>
      </c>
      <c r="AB90" s="49">
        <f t="shared" si="34"/>
        <v>0</v>
      </c>
      <c r="AC90" s="49">
        <f t="shared" si="34"/>
        <v>0</v>
      </c>
      <c r="AD90" s="49">
        <f t="shared" si="34"/>
        <v>0</v>
      </c>
      <c r="AE90" s="49">
        <f t="shared" si="34"/>
        <v>0</v>
      </c>
      <c r="AF90" s="49">
        <f t="shared" si="34"/>
        <v>0</v>
      </c>
      <c r="AG90" s="11"/>
      <c r="AH90" s="11"/>
      <c r="AI90" s="11"/>
      <c r="AJ90" s="11"/>
      <c r="AK90" s="11"/>
      <c r="AL90" s="11"/>
      <c r="AM90" s="11"/>
      <c r="AN90" s="11"/>
      <c r="AO90" s="11"/>
      <c r="AP90" s="11"/>
    </row>
    <row r="91" spans="2:42" s="3" customFormat="1" ht="15.5">
      <c r="B91" s="66" t="s">
        <v>33</v>
      </c>
      <c r="C91" s="86">
        <f xml:space="preserve"> (C90/$C83)</f>
        <v>1</v>
      </c>
      <c r="D91" s="86">
        <f t="shared" ref="D91:AF91" si="35" xml:space="preserve"> (D90/$C83)</f>
        <v>0.88888888888888884</v>
      </c>
      <c r="E91" s="86">
        <f t="shared" si="35"/>
        <v>0.77777777777777779</v>
      </c>
      <c r="F91" s="86">
        <f t="shared" si="35"/>
        <v>1</v>
      </c>
      <c r="G91" s="86">
        <f t="shared" si="35"/>
        <v>1</v>
      </c>
      <c r="H91" s="86">
        <f t="shared" si="35"/>
        <v>0.88888888888888884</v>
      </c>
      <c r="I91" s="86">
        <f t="shared" si="35"/>
        <v>1</v>
      </c>
      <c r="J91" s="86">
        <f t="shared" si="35"/>
        <v>0</v>
      </c>
      <c r="K91" s="86">
        <f t="shared" si="35"/>
        <v>0</v>
      </c>
      <c r="L91" s="86">
        <f t="shared" si="35"/>
        <v>0</v>
      </c>
      <c r="M91" s="86">
        <f t="shared" si="35"/>
        <v>0</v>
      </c>
      <c r="N91" s="86">
        <f t="shared" si="35"/>
        <v>0</v>
      </c>
      <c r="O91" s="86">
        <f t="shared" si="35"/>
        <v>0</v>
      </c>
      <c r="P91" s="86">
        <f t="shared" si="35"/>
        <v>0</v>
      </c>
      <c r="Q91" s="86">
        <f t="shared" si="35"/>
        <v>0</v>
      </c>
      <c r="R91" s="86">
        <f t="shared" si="35"/>
        <v>0</v>
      </c>
      <c r="S91" s="86">
        <f t="shared" si="35"/>
        <v>0</v>
      </c>
      <c r="T91" s="86">
        <f t="shared" si="35"/>
        <v>0</v>
      </c>
      <c r="U91" s="86">
        <f t="shared" si="35"/>
        <v>0</v>
      </c>
      <c r="V91" s="86">
        <f t="shared" si="35"/>
        <v>0</v>
      </c>
      <c r="W91" s="86">
        <f t="shared" si="35"/>
        <v>0</v>
      </c>
      <c r="X91" s="86">
        <f t="shared" si="35"/>
        <v>0</v>
      </c>
      <c r="Y91" s="86">
        <f t="shared" si="35"/>
        <v>0</v>
      </c>
      <c r="Z91" s="86">
        <f t="shared" si="35"/>
        <v>0</v>
      </c>
      <c r="AA91" s="86">
        <f t="shared" si="35"/>
        <v>0</v>
      </c>
      <c r="AB91" s="86">
        <f t="shared" si="35"/>
        <v>0</v>
      </c>
      <c r="AC91" s="86">
        <f t="shared" si="35"/>
        <v>0</v>
      </c>
      <c r="AD91" s="86">
        <f t="shared" si="35"/>
        <v>0</v>
      </c>
      <c r="AE91" s="86">
        <f t="shared" si="35"/>
        <v>0</v>
      </c>
      <c r="AF91" s="86">
        <f t="shared" si="35"/>
        <v>0</v>
      </c>
      <c r="AG91" s="87"/>
      <c r="AH91" s="87"/>
      <c r="AI91" s="87"/>
      <c r="AJ91" s="87"/>
      <c r="AK91" s="87"/>
      <c r="AL91" s="87"/>
      <c r="AM91" s="87"/>
      <c r="AN91" s="87"/>
      <c r="AO91" s="87"/>
      <c r="AP91" s="87"/>
    </row>
    <row r="92" spans="2:42" ht="15.5">
      <c r="R92" s="33"/>
    </row>
    <row r="93" spans="2:42">
      <c r="B93" s="11"/>
    </row>
    <row r="94" spans="2:42" ht="19" thickBot="1">
      <c r="B94" s="1" t="s">
        <v>87</v>
      </c>
      <c r="C94" s="1" t="s">
        <v>78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2:42" ht="15" thickTop="1">
      <c r="B95" s="11"/>
    </row>
    <row r="96" spans="2:42" ht="18.75" customHeight="1">
      <c r="B96" s="2" t="s">
        <v>38</v>
      </c>
    </row>
    <row r="97" spans="2:92" ht="18.75" customHeight="1">
      <c r="B97" s="2"/>
    </row>
    <row r="98" spans="2:92" ht="15">
      <c r="B98" s="6" t="s">
        <v>11</v>
      </c>
      <c r="C98" s="7"/>
      <c r="E98" s="7"/>
    </row>
    <row r="99" spans="2:92" ht="15">
      <c r="B99" s="5" t="s">
        <v>12</v>
      </c>
    </row>
    <row r="100" spans="2:92" ht="15">
      <c r="B100" s="5" t="s">
        <v>13</v>
      </c>
    </row>
    <row r="102" spans="2:92">
      <c r="B102" s="98" t="s">
        <v>31</v>
      </c>
      <c r="C102" s="99" t="s">
        <v>32</v>
      </c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1"/>
    </row>
    <row r="103" spans="2:92">
      <c r="B103" s="98"/>
      <c r="C103" s="96">
        <v>1</v>
      </c>
      <c r="D103" s="96"/>
      <c r="E103" s="96"/>
      <c r="F103" s="97">
        <v>2</v>
      </c>
      <c r="G103" s="97"/>
      <c r="H103" s="97"/>
      <c r="I103" s="96">
        <v>3</v>
      </c>
      <c r="J103" s="96"/>
      <c r="K103" s="96"/>
      <c r="L103" s="97">
        <v>4</v>
      </c>
      <c r="M103" s="97"/>
      <c r="N103" s="97"/>
      <c r="O103" s="96">
        <v>5</v>
      </c>
      <c r="P103" s="96"/>
      <c r="Q103" s="96"/>
      <c r="R103" s="97">
        <v>6</v>
      </c>
      <c r="S103" s="97"/>
      <c r="T103" s="97"/>
      <c r="U103" s="96">
        <v>7</v>
      </c>
      <c r="V103" s="96"/>
      <c r="W103" s="96"/>
      <c r="X103" s="97">
        <v>8</v>
      </c>
      <c r="Y103" s="97"/>
      <c r="Z103" s="97"/>
      <c r="AA103" s="96">
        <v>9</v>
      </c>
      <c r="AB103" s="96"/>
      <c r="AC103" s="96"/>
      <c r="AD103" s="97">
        <v>10</v>
      </c>
      <c r="AE103" s="97"/>
      <c r="AF103" s="97"/>
      <c r="AG103" s="132">
        <v>11</v>
      </c>
      <c r="AH103" s="133"/>
      <c r="AI103" s="134"/>
      <c r="AJ103" s="97">
        <v>12</v>
      </c>
      <c r="AK103" s="97"/>
      <c r="AL103" s="97"/>
      <c r="AM103" s="96">
        <v>13</v>
      </c>
      <c r="AN103" s="96"/>
      <c r="AO103" s="96"/>
      <c r="AP103" s="97">
        <v>14</v>
      </c>
      <c r="AQ103" s="97"/>
      <c r="AR103" s="97"/>
      <c r="AS103" s="96">
        <v>15</v>
      </c>
      <c r="AT103" s="96"/>
      <c r="AU103" s="96"/>
      <c r="AV103" s="97">
        <v>16</v>
      </c>
      <c r="AW103" s="97"/>
      <c r="AX103" s="97"/>
      <c r="AY103" s="96">
        <v>17</v>
      </c>
      <c r="AZ103" s="96"/>
      <c r="BA103" s="96"/>
      <c r="BB103" s="97">
        <v>18</v>
      </c>
      <c r="BC103" s="97"/>
      <c r="BD103" s="97"/>
      <c r="BE103" s="96">
        <v>19</v>
      </c>
      <c r="BF103" s="96"/>
      <c r="BG103" s="96"/>
      <c r="BH103" s="97">
        <v>20</v>
      </c>
      <c r="BI103" s="97"/>
      <c r="BJ103" s="97"/>
      <c r="BK103" s="96">
        <v>21</v>
      </c>
      <c r="BL103" s="96"/>
      <c r="BM103" s="96"/>
      <c r="BN103" s="97">
        <v>22</v>
      </c>
      <c r="BO103" s="97"/>
      <c r="BP103" s="97"/>
      <c r="BQ103" s="96">
        <v>23</v>
      </c>
      <c r="BR103" s="96"/>
      <c r="BS103" s="96"/>
      <c r="BT103" s="97">
        <v>24</v>
      </c>
      <c r="BU103" s="97"/>
      <c r="BV103" s="97"/>
      <c r="BW103" s="96">
        <v>25</v>
      </c>
      <c r="BX103" s="96"/>
      <c r="BY103" s="96"/>
      <c r="BZ103" s="97">
        <v>26</v>
      </c>
      <c r="CA103" s="97"/>
      <c r="CB103" s="97"/>
      <c r="CC103" s="96">
        <v>27</v>
      </c>
      <c r="CD103" s="96"/>
      <c r="CE103" s="96"/>
      <c r="CF103" s="97">
        <v>28</v>
      </c>
      <c r="CG103" s="97"/>
      <c r="CH103" s="97"/>
      <c r="CI103" s="96">
        <v>29</v>
      </c>
      <c r="CJ103" s="96"/>
      <c r="CK103" s="96"/>
      <c r="CL103" s="97">
        <v>30</v>
      </c>
      <c r="CM103" s="97"/>
      <c r="CN103" s="97"/>
    </row>
    <row r="104" spans="2:92" ht="18.5">
      <c r="B104" s="49">
        <v>1</v>
      </c>
      <c r="C104" s="90">
        <f t="shared" ref="C104:G112" si="36" xml:space="preserve"> C52</f>
        <v>0.9</v>
      </c>
      <c r="D104" s="90">
        <f t="shared" si="36"/>
        <v>1</v>
      </c>
      <c r="E104" s="90">
        <f t="shared" si="36"/>
        <v>1</v>
      </c>
      <c r="F104" s="90">
        <f t="shared" si="36"/>
        <v>0.9</v>
      </c>
      <c r="G104" s="90">
        <f t="shared" si="36"/>
        <v>1</v>
      </c>
      <c r="H104" s="90">
        <f t="shared" ref="H104:H112" si="37">H52</f>
        <v>1</v>
      </c>
      <c r="I104" s="90">
        <f t="shared" ref="I104:I112" si="38" xml:space="preserve"> I52</f>
        <v>0.9</v>
      </c>
      <c r="J104" s="90">
        <f t="shared" ref="J104:AO104" si="39">J52</f>
        <v>1</v>
      </c>
      <c r="K104" s="90">
        <f t="shared" si="39"/>
        <v>1</v>
      </c>
      <c r="L104" s="90">
        <f t="shared" si="39"/>
        <v>0.9</v>
      </c>
      <c r="M104" s="90">
        <f t="shared" si="39"/>
        <v>1</v>
      </c>
      <c r="N104" s="90">
        <f t="shared" si="39"/>
        <v>1</v>
      </c>
      <c r="O104" s="90">
        <f t="shared" si="39"/>
        <v>0.9</v>
      </c>
      <c r="P104" s="90">
        <f t="shared" si="39"/>
        <v>1</v>
      </c>
      <c r="Q104" s="90">
        <f t="shared" si="39"/>
        <v>1</v>
      </c>
      <c r="R104" s="90">
        <f t="shared" si="39"/>
        <v>0.9</v>
      </c>
      <c r="S104" s="90">
        <f t="shared" si="39"/>
        <v>1</v>
      </c>
      <c r="T104" s="90">
        <f t="shared" si="39"/>
        <v>1</v>
      </c>
      <c r="U104" s="90">
        <f t="shared" si="39"/>
        <v>0.9</v>
      </c>
      <c r="V104" s="90">
        <f t="shared" si="39"/>
        <v>1</v>
      </c>
      <c r="W104" s="90">
        <f t="shared" si="39"/>
        <v>1</v>
      </c>
      <c r="X104" s="90" t="e">
        <f t="shared" si="39"/>
        <v>#N/A</v>
      </c>
      <c r="Y104" s="90" t="e">
        <f t="shared" si="39"/>
        <v>#N/A</v>
      </c>
      <c r="Z104" s="90" t="e">
        <f t="shared" si="39"/>
        <v>#N/A</v>
      </c>
      <c r="AA104" s="90" t="e">
        <f t="shared" si="39"/>
        <v>#N/A</v>
      </c>
      <c r="AB104" s="90" t="e">
        <f t="shared" si="39"/>
        <v>#N/A</v>
      </c>
      <c r="AC104" s="90" t="e">
        <f t="shared" si="39"/>
        <v>#N/A</v>
      </c>
      <c r="AD104" s="90" t="e">
        <f t="shared" si="39"/>
        <v>#N/A</v>
      </c>
      <c r="AE104" s="90" t="e">
        <f t="shared" si="39"/>
        <v>#N/A</v>
      </c>
      <c r="AF104" s="90" t="e">
        <f t="shared" si="39"/>
        <v>#N/A</v>
      </c>
      <c r="AG104" s="90" t="e">
        <f t="shared" si="39"/>
        <v>#N/A</v>
      </c>
      <c r="AH104" s="90" t="e">
        <f t="shared" si="39"/>
        <v>#N/A</v>
      </c>
      <c r="AI104" s="90" t="e">
        <f t="shared" si="39"/>
        <v>#N/A</v>
      </c>
      <c r="AJ104" s="61" t="e">
        <f t="shared" si="39"/>
        <v>#N/A</v>
      </c>
      <c r="AK104" s="90" t="e">
        <f t="shared" si="39"/>
        <v>#N/A</v>
      </c>
      <c r="AL104" s="90" t="e">
        <f t="shared" si="39"/>
        <v>#N/A</v>
      </c>
      <c r="AM104" s="90" t="e">
        <f t="shared" si="39"/>
        <v>#N/A</v>
      </c>
      <c r="AN104" s="90" t="e">
        <f t="shared" si="39"/>
        <v>#N/A</v>
      </c>
      <c r="AO104" s="90" t="e">
        <f t="shared" si="39"/>
        <v>#N/A</v>
      </c>
      <c r="AP104" s="90" t="e">
        <f t="shared" ref="AP104:BU104" si="40">AP52</f>
        <v>#N/A</v>
      </c>
      <c r="AQ104" s="90" t="e">
        <f t="shared" si="40"/>
        <v>#N/A</v>
      </c>
      <c r="AR104" s="90" t="e">
        <f t="shared" si="40"/>
        <v>#N/A</v>
      </c>
      <c r="AS104" s="90" t="e">
        <f t="shared" si="40"/>
        <v>#N/A</v>
      </c>
      <c r="AT104" s="90" t="e">
        <f t="shared" si="40"/>
        <v>#N/A</v>
      </c>
      <c r="AU104" s="90" t="e">
        <f t="shared" si="40"/>
        <v>#N/A</v>
      </c>
      <c r="AV104" s="90" t="e">
        <f t="shared" si="40"/>
        <v>#N/A</v>
      </c>
      <c r="AW104" s="90" t="e">
        <f t="shared" si="40"/>
        <v>#N/A</v>
      </c>
      <c r="AX104" s="90" t="e">
        <f t="shared" si="40"/>
        <v>#N/A</v>
      </c>
      <c r="AY104" s="90" t="e">
        <f t="shared" si="40"/>
        <v>#N/A</v>
      </c>
      <c r="AZ104" s="90" t="e">
        <f t="shared" si="40"/>
        <v>#N/A</v>
      </c>
      <c r="BA104" s="90" t="e">
        <f t="shared" si="40"/>
        <v>#N/A</v>
      </c>
      <c r="BB104" s="90" t="e">
        <f t="shared" si="40"/>
        <v>#N/A</v>
      </c>
      <c r="BC104" s="90" t="e">
        <f t="shared" si="40"/>
        <v>#N/A</v>
      </c>
      <c r="BD104" s="90" t="e">
        <f t="shared" si="40"/>
        <v>#N/A</v>
      </c>
      <c r="BE104" s="90" t="e">
        <f t="shared" si="40"/>
        <v>#N/A</v>
      </c>
      <c r="BF104" s="90" t="e">
        <f t="shared" si="40"/>
        <v>#N/A</v>
      </c>
      <c r="BG104" s="90" t="e">
        <f t="shared" si="40"/>
        <v>#N/A</v>
      </c>
      <c r="BH104" s="90" t="e">
        <f t="shared" si="40"/>
        <v>#N/A</v>
      </c>
      <c r="BI104" s="90" t="e">
        <f t="shared" si="40"/>
        <v>#N/A</v>
      </c>
      <c r="BJ104" s="90" t="e">
        <f t="shared" si="40"/>
        <v>#N/A</v>
      </c>
      <c r="BK104" s="90" t="e">
        <f t="shared" si="40"/>
        <v>#N/A</v>
      </c>
      <c r="BL104" s="90" t="e">
        <f t="shared" si="40"/>
        <v>#N/A</v>
      </c>
      <c r="BM104" s="90" t="e">
        <f t="shared" si="40"/>
        <v>#N/A</v>
      </c>
      <c r="BN104" s="90" t="e">
        <f t="shared" si="40"/>
        <v>#N/A</v>
      </c>
      <c r="BO104" s="90" t="e">
        <f t="shared" si="40"/>
        <v>#N/A</v>
      </c>
      <c r="BP104" s="90" t="e">
        <f t="shared" si="40"/>
        <v>#N/A</v>
      </c>
      <c r="BQ104" s="90" t="e">
        <f t="shared" si="40"/>
        <v>#N/A</v>
      </c>
      <c r="BR104" s="90" t="e">
        <f t="shared" si="40"/>
        <v>#N/A</v>
      </c>
      <c r="BS104" s="90" t="e">
        <f t="shared" si="40"/>
        <v>#N/A</v>
      </c>
      <c r="BT104" s="90" t="e">
        <f t="shared" si="40"/>
        <v>#N/A</v>
      </c>
      <c r="BU104" s="90" t="e">
        <f t="shared" si="40"/>
        <v>#N/A</v>
      </c>
      <c r="BV104" s="90" t="e">
        <f t="shared" ref="BV104:CN104" si="41">BV52</f>
        <v>#N/A</v>
      </c>
      <c r="BW104" s="90" t="e">
        <f t="shared" si="41"/>
        <v>#N/A</v>
      </c>
      <c r="BX104" s="90" t="e">
        <f t="shared" si="41"/>
        <v>#N/A</v>
      </c>
      <c r="BY104" s="90" t="e">
        <f t="shared" si="41"/>
        <v>#N/A</v>
      </c>
      <c r="BZ104" s="90" t="e">
        <f t="shared" si="41"/>
        <v>#N/A</v>
      </c>
      <c r="CA104" s="90" t="e">
        <f t="shared" si="41"/>
        <v>#N/A</v>
      </c>
      <c r="CB104" s="90" t="e">
        <f t="shared" si="41"/>
        <v>#N/A</v>
      </c>
      <c r="CC104" s="90" t="e">
        <f t="shared" si="41"/>
        <v>#N/A</v>
      </c>
      <c r="CD104" s="90" t="e">
        <f t="shared" si="41"/>
        <v>#N/A</v>
      </c>
      <c r="CE104" s="90" t="e">
        <f t="shared" si="41"/>
        <v>#N/A</v>
      </c>
      <c r="CF104" s="90" t="e">
        <f t="shared" si="41"/>
        <v>#N/A</v>
      </c>
      <c r="CG104" s="90" t="e">
        <f t="shared" si="41"/>
        <v>#N/A</v>
      </c>
      <c r="CH104" s="90" t="e">
        <f t="shared" si="41"/>
        <v>#N/A</v>
      </c>
      <c r="CI104" s="90" t="e">
        <f t="shared" si="41"/>
        <v>#N/A</v>
      </c>
      <c r="CJ104" s="90" t="e">
        <f t="shared" si="41"/>
        <v>#N/A</v>
      </c>
      <c r="CK104" s="90" t="e">
        <f t="shared" si="41"/>
        <v>#N/A</v>
      </c>
      <c r="CL104" s="90" t="e">
        <f t="shared" si="41"/>
        <v>#N/A</v>
      </c>
      <c r="CM104" s="90" t="e">
        <f t="shared" si="41"/>
        <v>#N/A</v>
      </c>
      <c r="CN104" s="90" t="e">
        <f t="shared" si="41"/>
        <v>#N/A</v>
      </c>
    </row>
    <row r="105" spans="2:92" ht="18.5">
      <c r="B105" s="49">
        <v>2</v>
      </c>
      <c r="C105" s="90">
        <f t="shared" si="36"/>
        <v>0.7</v>
      </c>
      <c r="D105" s="90">
        <f t="shared" si="36"/>
        <v>0.9</v>
      </c>
      <c r="E105" s="90">
        <f t="shared" si="36"/>
        <v>1</v>
      </c>
      <c r="F105" s="90">
        <f t="shared" si="36"/>
        <v>0.9</v>
      </c>
      <c r="G105" s="90">
        <f t="shared" si="36"/>
        <v>1</v>
      </c>
      <c r="H105" s="90">
        <f t="shared" si="37"/>
        <v>1</v>
      </c>
      <c r="I105" s="90">
        <f t="shared" si="38"/>
        <v>0.9</v>
      </c>
      <c r="J105" s="90">
        <f t="shared" ref="J105:AO105" si="42">J53</f>
        <v>1</v>
      </c>
      <c r="K105" s="90">
        <f t="shared" si="42"/>
        <v>1</v>
      </c>
      <c r="L105" s="90">
        <f t="shared" si="42"/>
        <v>0.7</v>
      </c>
      <c r="M105" s="90">
        <f t="shared" si="42"/>
        <v>0.9</v>
      </c>
      <c r="N105" s="90">
        <f t="shared" si="42"/>
        <v>1</v>
      </c>
      <c r="O105" s="90">
        <f t="shared" si="42"/>
        <v>0.9</v>
      </c>
      <c r="P105" s="90">
        <f t="shared" si="42"/>
        <v>1</v>
      </c>
      <c r="Q105" s="90">
        <f t="shared" si="42"/>
        <v>1</v>
      </c>
      <c r="R105" s="90">
        <f t="shared" si="42"/>
        <v>0.7</v>
      </c>
      <c r="S105" s="90">
        <f t="shared" si="42"/>
        <v>0.9</v>
      </c>
      <c r="T105" s="90">
        <f t="shared" si="42"/>
        <v>1</v>
      </c>
      <c r="U105" s="90">
        <f t="shared" si="42"/>
        <v>0.7</v>
      </c>
      <c r="V105" s="90">
        <f t="shared" si="42"/>
        <v>0.9</v>
      </c>
      <c r="W105" s="90">
        <f t="shared" si="42"/>
        <v>1</v>
      </c>
      <c r="X105" s="90" t="e">
        <f t="shared" si="42"/>
        <v>#N/A</v>
      </c>
      <c r="Y105" s="90" t="e">
        <f t="shared" si="42"/>
        <v>#N/A</v>
      </c>
      <c r="Z105" s="90" t="e">
        <f t="shared" si="42"/>
        <v>#N/A</v>
      </c>
      <c r="AA105" s="90" t="e">
        <f t="shared" si="42"/>
        <v>#N/A</v>
      </c>
      <c r="AB105" s="90" t="e">
        <f t="shared" si="42"/>
        <v>#N/A</v>
      </c>
      <c r="AC105" s="90" t="e">
        <f t="shared" si="42"/>
        <v>#N/A</v>
      </c>
      <c r="AD105" s="90" t="e">
        <f t="shared" si="42"/>
        <v>#N/A</v>
      </c>
      <c r="AE105" s="90" t="e">
        <f t="shared" si="42"/>
        <v>#N/A</v>
      </c>
      <c r="AF105" s="90" t="e">
        <f t="shared" si="42"/>
        <v>#N/A</v>
      </c>
      <c r="AG105" s="90" t="e">
        <f t="shared" si="42"/>
        <v>#N/A</v>
      </c>
      <c r="AH105" s="90" t="e">
        <f t="shared" si="42"/>
        <v>#N/A</v>
      </c>
      <c r="AI105" s="90" t="e">
        <f t="shared" si="42"/>
        <v>#N/A</v>
      </c>
      <c r="AJ105" s="61" t="e">
        <f t="shared" si="42"/>
        <v>#N/A</v>
      </c>
      <c r="AK105" s="90" t="e">
        <f t="shared" si="42"/>
        <v>#N/A</v>
      </c>
      <c r="AL105" s="90" t="e">
        <f t="shared" si="42"/>
        <v>#N/A</v>
      </c>
      <c r="AM105" s="90" t="e">
        <f t="shared" si="42"/>
        <v>#N/A</v>
      </c>
      <c r="AN105" s="90" t="e">
        <f t="shared" si="42"/>
        <v>#N/A</v>
      </c>
      <c r="AO105" s="90" t="e">
        <f t="shared" si="42"/>
        <v>#N/A</v>
      </c>
      <c r="AP105" s="90" t="e">
        <f t="shared" ref="AP105:BU105" si="43">AP53</f>
        <v>#N/A</v>
      </c>
      <c r="AQ105" s="90" t="e">
        <f t="shared" si="43"/>
        <v>#N/A</v>
      </c>
      <c r="AR105" s="90" t="e">
        <f t="shared" si="43"/>
        <v>#N/A</v>
      </c>
      <c r="AS105" s="90" t="e">
        <f t="shared" si="43"/>
        <v>#N/A</v>
      </c>
      <c r="AT105" s="90" t="e">
        <f t="shared" si="43"/>
        <v>#N/A</v>
      </c>
      <c r="AU105" s="90" t="e">
        <f t="shared" si="43"/>
        <v>#N/A</v>
      </c>
      <c r="AV105" s="90" t="e">
        <f t="shared" si="43"/>
        <v>#N/A</v>
      </c>
      <c r="AW105" s="90" t="e">
        <f t="shared" si="43"/>
        <v>#N/A</v>
      </c>
      <c r="AX105" s="90" t="e">
        <f t="shared" si="43"/>
        <v>#N/A</v>
      </c>
      <c r="AY105" s="90" t="e">
        <f t="shared" si="43"/>
        <v>#N/A</v>
      </c>
      <c r="AZ105" s="90" t="e">
        <f t="shared" si="43"/>
        <v>#N/A</v>
      </c>
      <c r="BA105" s="90" t="e">
        <f t="shared" si="43"/>
        <v>#N/A</v>
      </c>
      <c r="BB105" s="90" t="e">
        <f t="shared" si="43"/>
        <v>#N/A</v>
      </c>
      <c r="BC105" s="90" t="e">
        <f t="shared" si="43"/>
        <v>#N/A</v>
      </c>
      <c r="BD105" s="90" t="e">
        <f t="shared" si="43"/>
        <v>#N/A</v>
      </c>
      <c r="BE105" s="90" t="e">
        <f t="shared" si="43"/>
        <v>#N/A</v>
      </c>
      <c r="BF105" s="90" t="e">
        <f t="shared" si="43"/>
        <v>#N/A</v>
      </c>
      <c r="BG105" s="90" t="e">
        <f t="shared" si="43"/>
        <v>#N/A</v>
      </c>
      <c r="BH105" s="90" t="e">
        <f t="shared" si="43"/>
        <v>#N/A</v>
      </c>
      <c r="BI105" s="90" t="e">
        <f t="shared" si="43"/>
        <v>#N/A</v>
      </c>
      <c r="BJ105" s="90" t="e">
        <f t="shared" si="43"/>
        <v>#N/A</v>
      </c>
      <c r="BK105" s="90" t="e">
        <f t="shared" si="43"/>
        <v>#N/A</v>
      </c>
      <c r="BL105" s="90" t="e">
        <f t="shared" si="43"/>
        <v>#N/A</v>
      </c>
      <c r="BM105" s="90" t="e">
        <f t="shared" si="43"/>
        <v>#N/A</v>
      </c>
      <c r="BN105" s="90" t="e">
        <f t="shared" si="43"/>
        <v>#N/A</v>
      </c>
      <c r="BO105" s="90" t="e">
        <f t="shared" si="43"/>
        <v>#N/A</v>
      </c>
      <c r="BP105" s="90" t="e">
        <f t="shared" si="43"/>
        <v>#N/A</v>
      </c>
      <c r="BQ105" s="90" t="e">
        <f t="shared" si="43"/>
        <v>#N/A</v>
      </c>
      <c r="BR105" s="90" t="e">
        <f t="shared" si="43"/>
        <v>#N/A</v>
      </c>
      <c r="BS105" s="90" t="e">
        <f t="shared" si="43"/>
        <v>#N/A</v>
      </c>
      <c r="BT105" s="90" t="e">
        <f t="shared" si="43"/>
        <v>#N/A</v>
      </c>
      <c r="BU105" s="90" t="e">
        <f t="shared" si="43"/>
        <v>#N/A</v>
      </c>
      <c r="BV105" s="90" t="e">
        <f t="shared" ref="BV105:CN105" si="44">BV53</f>
        <v>#N/A</v>
      </c>
      <c r="BW105" s="90" t="e">
        <f t="shared" si="44"/>
        <v>#N/A</v>
      </c>
      <c r="BX105" s="90" t="e">
        <f t="shared" si="44"/>
        <v>#N/A</v>
      </c>
      <c r="BY105" s="90" t="e">
        <f t="shared" si="44"/>
        <v>#N/A</v>
      </c>
      <c r="BZ105" s="90" t="e">
        <f t="shared" si="44"/>
        <v>#N/A</v>
      </c>
      <c r="CA105" s="90" t="e">
        <f t="shared" si="44"/>
        <v>#N/A</v>
      </c>
      <c r="CB105" s="90" t="e">
        <f t="shared" si="44"/>
        <v>#N/A</v>
      </c>
      <c r="CC105" s="90" t="e">
        <f t="shared" si="44"/>
        <v>#N/A</v>
      </c>
      <c r="CD105" s="90" t="e">
        <f t="shared" si="44"/>
        <v>#N/A</v>
      </c>
      <c r="CE105" s="90" t="e">
        <f t="shared" si="44"/>
        <v>#N/A</v>
      </c>
      <c r="CF105" s="90" t="e">
        <f t="shared" si="44"/>
        <v>#N/A</v>
      </c>
      <c r="CG105" s="90" t="e">
        <f t="shared" si="44"/>
        <v>#N/A</v>
      </c>
      <c r="CH105" s="90" t="e">
        <f t="shared" si="44"/>
        <v>#N/A</v>
      </c>
      <c r="CI105" s="90" t="e">
        <f t="shared" si="44"/>
        <v>#N/A</v>
      </c>
      <c r="CJ105" s="90" t="e">
        <f t="shared" si="44"/>
        <v>#N/A</v>
      </c>
      <c r="CK105" s="90" t="e">
        <f t="shared" si="44"/>
        <v>#N/A</v>
      </c>
      <c r="CL105" s="90" t="e">
        <f t="shared" si="44"/>
        <v>#N/A</v>
      </c>
      <c r="CM105" s="90" t="e">
        <f t="shared" si="44"/>
        <v>#N/A</v>
      </c>
      <c r="CN105" s="90" t="e">
        <f t="shared" si="44"/>
        <v>#N/A</v>
      </c>
    </row>
    <row r="106" spans="2:92" ht="18.5">
      <c r="B106" s="49">
        <v>3</v>
      </c>
      <c r="C106" s="90">
        <f t="shared" si="36"/>
        <v>0.7</v>
      </c>
      <c r="D106" s="90">
        <f t="shared" si="36"/>
        <v>0.9</v>
      </c>
      <c r="E106" s="90">
        <f t="shared" si="36"/>
        <v>1</v>
      </c>
      <c r="F106" s="90">
        <f t="shared" si="36"/>
        <v>0.9</v>
      </c>
      <c r="G106" s="90">
        <f t="shared" si="36"/>
        <v>1</v>
      </c>
      <c r="H106" s="90">
        <f t="shared" si="37"/>
        <v>1</v>
      </c>
      <c r="I106" s="90">
        <f t="shared" si="38"/>
        <v>0.9</v>
      </c>
      <c r="J106" s="90">
        <f t="shared" ref="J106:AO106" si="45">J54</f>
        <v>1</v>
      </c>
      <c r="K106" s="90">
        <f t="shared" si="45"/>
        <v>1</v>
      </c>
      <c r="L106" s="90">
        <f t="shared" si="45"/>
        <v>0.7</v>
      </c>
      <c r="M106" s="90">
        <f t="shared" si="45"/>
        <v>0.9</v>
      </c>
      <c r="N106" s="90">
        <f t="shared" si="45"/>
        <v>1</v>
      </c>
      <c r="O106" s="90">
        <f t="shared" si="45"/>
        <v>0.7</v>
      </c>
      <c r="P106" s="90">
        <f t="shared" si="45"/>
        <v>0.9</v>
      </c>
      <c r="Q106" s="90">
        <f t="shared" si="45"/>
        <v>1</v>
      </c>
      <c r="R106" s="90">
        <f t="shared" si="45"/>
        <v>0.9</v>
      </c>
      <c r="S106" s="90">
        <f t="shared" si="45"/>
        <v>1</v>
      </c>
      <c r="T106" s="90">
        <f t="shared" si="45"/>
        <v>1</v>
      </c>
      <c r="U106" s="90">
        <f t="shared" si="45"/>
        <v>0.9</v>
      </c>
      <c r="V106" s="90">
        <f t="shared" si="45"/>
        <v>1</v>
      </c>
      <c r="W106" s="90">
        <f t="shared" si="45"/>
        <v>1</v>
      </c>
      <c r="X106" s="90" t="e">
        <f t="shared" si="45"/>
        <v>#N/A</v>
      </c>
      <c r="Y106" s="90" t="e">
        <f t="shared" si="45"/>
        <v>#N/A</v>
      </c>
      <c r="Z106" s="90" t="e">
        <f t="shared" si="45"/>
        <v>#N/A</v>
      </c>
      <c r="AA106" s="90" t="e">
        <f t="shared" si="45"/>
        <v>#N/A</v>
      </c>
      <c r="AB106" s="90" t="e">
        <f t="shared" si="45"/>
        <v>#N/A</v>
      </c>
      <c r="AC106" s="90" t="e">
        <f t="shared" si="45"/>
        <v>#N/A</v>
      </c>
      <c r="AD106" s="90" t="e">
        <f t="shared" si="45"/>
        <v>#N/A</v>
      </c>
      <c r="AE106" s="90" t="e">
        <f t="shared" si="45"/>
        <v>#N/A</v>
      </c>
      <c r="AF106" s="90" t="e">
        <f t="shared" si="45"/>
        <v>#N/A</v>
      </c>
      <c r="AG106" s="90" t="e">
        <f t="shared" si="45"/>
        <v>#N/A</v>
      </c>
      <c r="AH106" s="90" t="e">
        <f t="shared" si="45"/>
        <v>#N/A</v>
      </c>
      <c r="AI106" s="90" t="e">
        <f t="shared" si="45"/>
        <v>#N/A</v>
      </c>
      <c r="AJ106" s="61" t="e">
        <f t="shared" si="45"/>
        <v>#N/A</v>
      </c>
      <c r="AK106" s="90" t="e">
        <f t="shared" si="45"/>
        <v>#N/A</v>
      </c>
      <c r="AL106" s="90" t="e">
        <f t="shared" si="45"/>
        <v>#N/A</v>
      </c>
      <c r="AM106" s="90" t="e">
        <f t="shared" si="45"/>
        <v>#N/A</v>
      </c>
      <c r="AN106" s="90" t="e">
        <f t="shared" si="45"/>
        <v>#N/A</v>
      </c>
      <c r="AO106" s="90" t="e">
        <f t="shared" si="45"/>
        <v>#N/A</v>
      </c>
      <c r="AP106" s="90" t="e">
        <f t="shared" ref="AP106:BU106" si="46">AP54</f>
        <v>#N/A</v>
      </c>
      <c r="AQ106" s="90" t="e">
        <f t="shared" si="46"/>
        <v>#N/A</v>
      </c>
      <c r="AR106" s="90" t="e">
        <f t="shared" si="46"/>
        <v>#N/A</v>
      </c>
      <c r="AS106" s="90" t="e">
        <f t="shared" si="46"/>
        <v>#N/A</v>
      </c>
      <c r="AT106" s="90" t="e">
        <f t="shared" si="46"/>
        <v>#N/A</v>
      </c>
      <c r="AU106" s="90" t="e">
        <f t="shared" si="46"/>
        <v>#N/A</v>
      </c>
      <c r="AV106" s="90" t="e">
        <f t="shared" si="46"/>
        <v>#N/A</v>
      </c>
      <c r="AW106" s="90" t="e">
        <f t="shared" si="46"/>
        <v>#N/A</v>
      </c>
      <c r="AX106" s="90" t="e">
        <f t="shared" si="46"/>
        <v>#N/A</v>
      </c>
      <c r="AY106" s="90" t="e">
        <f t="shared" si="46"/>
        <v>#N/A</v>
      </c>
      <c r="AZ106" s="90" t="e">
        <f t="shared" si="46"/>
        <v>#N/A</v>
      </c>
      <c r="BA106" s="90" t="e">
        <f t="shared" si="46"/>
        <v>#N/A</v>
      </c>
      <c r="BB106" s="90" t="e">
        <f t="shared" si="46"/>
        <v>#N/A</v>
      </c>
      <c r="BC106" s="90" t="e">
        <f t="shared" si="46"/>
        <v>#N/A</v>
      </c>
      <c r="BD106" s="90" t="e">
        <f t="shared" si="46"/>
        <v>#N/A</v>
      </c>
      <c r="BE106" s="90" t="e">
        <f t="shared" si="46"/>
        <v>#N/A</v>
      </c>
      <c r="BF106" s="90" t="e">
        <f t="shared" si="46"/>
        <v>#N/A</v>
      </c>
      <c r="BG106" s="90" t="e">
        <f t="shared" si="46"/>
        <v>#N/A</v>
      </c>
      <c r="BH106" s="90" t="e">
        <f t="shared" si="46"/>
        <v>#N/A</v>
      </c>
      <c r="BI106" s="90" t="e">
        <f t="shared" si="46"/>
        <v>#N/A</v>
      </c>
      <c r="BJ106" s="90" t="e">
        <f t="shared" si="46"/>
        <v>#N/A</v>
      </c>
      <c r="BK106" s="90" t="e">
        <f t="shared" si="46"/>
        <v>#N/A</v>
      </c>
      <c r="BL106" s="90" t="e">
        <f t="shared" si="46"/>
        <v>#N/A</v>
      </c>
      <c r="BM106" s="90" t="e">
        <f t="shared" si="46"/>
        <v>#N/A</v>
      </c>
      <c r="BN106" s="90" t="e">
        <f t="shared" si="46"/>
        <v>#N/A</v>
      </c>
      <c r="BO106" s="90" t="e">
        <f t="shared" si="46"/>
        <v>#N/A</v>
      </c>
      <c r="BP106" s="90" t="e">
        <f t="shared" si="46"/>
        <v>#N/A</v>
      </c>
      <c r="BQ106" s="90" t="e">
        <f t="shared" si="46"/>
        <v>#N/A</v>
      </c>
      <c r="BR106" s="90" t="e">
        <f t="shared" si="46"/>
        <v>#N/A</v>
      </c>
      <c r="BS106" s="90" t="e">
        <f t="shared" si="46"/>
        <v>#N/A</v>
      </c>
      <c r="BT106" s="90" t="e">
        <f t="shared" si="46"/>
        <v>#N/A</v>
      </c>
      <c r="BU106" s="90" t="e">
        <f t="shared" si="46"/>
        <v>#N/A</v>
      </c>
      <c r="BV106" s="90" t="e">
        <f t="shared" ref="BV106:CN106" si="47">BV54</f>
        <v>#N/A</v>
      </c>
      <c r="BW106" s="90" t="e">
        <f t="shared" si="47"/>
        <v>#N/A</v>
      </c>
      <c r="BX106" s="90" t="e">
        <f t="shared" si="47"/>
        <v>#N/A</v>
      </c>
      <c r="BY106" s="90" t="e">
        <f t="shared" si="47"/>
        <v>#N/A</v>
      </c>
      <c r="BZ106" s="90" t="e">
        <f t="shared" si="47"/>
        <v>#N/A</v>
      </c>
      <c r="CA106" s="90" t="e">
        <f t="shared" si="47"/>
        <v>#N/A</v>
      </c>
      <c r="CB106" s="90" t="e">
        <f t="shared" si="47"/>
        <v>#N/A</v>
      </c>
      <c r="CC106" s="90" t="e">
        <f t="shared" si="47"/>
        <v>#N/A</v>
      </c>
      <c r="CD106" s="90" t="e">
        <f t="shared" si="47"/>
        <v>#N/A</v>
      </c>
      <c r="CE106" s="90" t="e">
        <f t="shared" si="47"/>
        <v>#N/A</v>
      </c>
      <c r="CF106" s="90" t="e">
        <f t="shared" si="47"/>
        <v>#N/A</v>
      </c>
      <c r="CG106" s="90" t="e">
        <f t="shared" si="47"/>
        <v>#N/A</v>
      </c>
      <c r="CH106" s="90" t="e">
        <f t="shared" si="47"/>
        <v>#N/A</v>
      </c>
      <c r="CI106" s="90" t="e">
        <f t="shared" si="47"/>
        <v>#N/A</v>
      </c>
      <c r="CJ106" s="90" t="e">
        <f t="shared" si="47"/>
        <v>#N/A</v>
      </c>
      <c r="CK106" s="90" t="e">
        <f t="shared" si="47"/>
        <v>#N/A</v>
      </c>
      <c r="CL106" s="90" t="e">
        <f t="shared" si="47"/>
        <v>#N/A</v>
      </c>
      <c r="CM106" s="90" t="e">
        <f t="shared" si="47"/>
        <v>#N/A</v>
      </c>
      <c r="CN106" s="90" t="e">
        <f t="shared" si="47"/>
        <v>#N/A</v>
      </c>
    </row>
    <row r="107" spans="2:92" ht="18.5">
      <c r="B107" s="49">
        <v>4</v>
      </c>
      <c r="C107" s="90">
        <f t="shared" si="36"/>
        <v>0.5</v>
      </c>
      <c r="D107" s="90">
        <f t="shared" si="36"/>
        <v>0.7</v>
      </c>
      <c r="E107" s="90">
        <f t="shared" si="36"/>
        <v>0.9</v>
      </c>
      <c r="F107" s="90">
        <f t="shared" si="36"/>
        <v>0.7</v>
      </c>
      <c r="G107" s="90">
        <f t="shared" si="36"/>
        <v>0.9</v>
      </c>
      <c r="H107" s="90">
        <f t="shared" si="37"/>
        <v>1</v>
      </c>
      <c r="I107" s="90">
        <f t="shared" si="38"/>
        <v>0.9</v>
      </c>
      <c r="J107" s="90">
        <f t="shared" ref="J107:AO107" si="48">J55</f>
        <v>1</v>
      </c>
      <c r="K107" s="90">
        <f t="shared" si="48"/>
        <v>1</v>
      </c>
      <c r="L107" s="90">
        <f t="shared" si="48"/>
        <v>0.7</v>
      </c>
      <c r="M107" s="90">
        <f t="shared" si="48"/>
        <v>0.9</v>
      </c>
      <c r="N107" s="90">
        <f t="shared" si="48"/>
        <v>1</v>
      </c>
      <c r="O107" s="90">
        <f t="shared" si="48"/>
        <v>0.9</v>
      </c>
      <c r="P107" s="90">
        <f t="shared" si="48"/>
        <v>1</v>
      </c>
      <c r="Q107" s="90">
        <f t="shared" si="48"/>
        <v>1</v>
      </c>
      <c r="R107" s="90">
        <f t="shared" si="48"/>
        <v>0.7</v>
      </c>
      <c r="S107" s="90">
        <f t="shared" si="48"/>
        <v>0.9</v>
      </c>
      <c r="T107" s="90">
        <f t="shared" si="48"/>
        <v>1</v>
      </c>
      <c r="U107" s="90">
        <f t="shared" si="48"/>
        <v>0.5</v>
      </c>
      <c r="V107" s="90">
        <f t="shared" si="48"/>
        <v>0.7</v>
      </c>
      <c r="W107" s="90">
        <f t="shared" si="48"/>
        <v>0.9</v>
      </c>
      <c r="X107" s="90" t="e">
        <f t="shared" si="48"/>
        <v>#N/A</v>
      </c>
      <c r="Y107" s="90" t="e">
        <f t="shared" si="48"/>
        <v>#N/A</v>
      </c>
      <c r="Z107" s="90" t="e">
        <f t="shared" si="48"/>
        <v>#N/A</v>
      </c>
      <c r="AA107" s="90" t="e">
        <f t="shared" si="48"/>
        <v>#N/A</v>
      </c>
      <c r="AB107" s="90" t="e">
        <f t="shared" si="48"/>
        <v>#N/A</v>
      </c>
      <c r="AC107" s="90" t="e">
        <f t="shared" si="48"/>
        <v>#N/A</v>
      </c>
      <c r="AD107" s="90" t="e">
        <f t="shared" si="48"/>
        <v>#N/A</v>
      </c>
      <c r="AE107" s="90" t="e">
        <f t="shared" si="48"/>
        <v>#N/A</v>
      </c>
      <c r="AF107" s="90" t="e">
        <f t="shared" si="48"/>
        <v>#N/A</v>
      </c>
      <c r="AG107" s="90" t="e">
        <f t="shared" si="48"/>
        <v>#N/A</v>
      </c>
      <c r="AH107" s="90" t="e">
        <f t="shared" si="48"/>
        <v>#N/A</v>
      </c>
      <c r="AI107" s="90" t="e">
        <f t="shared" si="48"/>
        <v>#N/A</v>
      </c>
      <c r="AJ107" s="61" t="e">
        <f t="shared" si="48"/>
        <v>#N/A</v>
      </c>
      <c r="AK107" s="90" t="e">
        <f t="shared" si="48"/>
        <v>#N/A</v>
      </c>
      <c r="AL107" s="90" t="e">
        <f t="shared" si="48"/>
        <v>#N/A</v>
      </c>
      <c r="AM107" s="90" t="e">
        <f t="shared" si="48"/>
        <v>#N/A</v>
      </c>
      <c r="AN107" s="90" t="e">
        <f t="shared" si="48"/>
        <v>#N/A</v>
      </c>
      <c r="AO107" s="90" t="e">
        <f t="shared" si="48"/>
        <v>#N/A</v>
      </c>
      <c r="AP107" s="90" t="e">
        <f t="shared" ref="AP107:BU107" si="49">AP55</f>
        <v>#N/A</v>
      </c>
      <c r="AQ107" s="90" t="e">
        <f t="shared" si="49"/>
        <v>#N/A</v>
      </c>
      <c r="AR107" s="90" t="e">
        <f t="shared" si="49"/>
        <v>#N/A</v>
      </c>
      <c r="AS107" s="90" t="e">
        <f t="shared" si="49"/>
        <v>#N/A</v>
      </c>
      <c r="AT107" s="90" t="e">
        <f t="shared" si="49"/>
        <v>#N/A</v>
      </c>
      <c r="AU107" s="90" t="e">
        <f t="shared" si="49"/>
        <v>#N/A</v>
      </c>
      <c r="AV107" s="90" t="e">
        <f t="shared" si="49"/>
        <v>#N/A</v>
      </c>
      <c r="AW107" s="90" t="e">
        <f t="shared" si="49"/>
        <v>#N/A</v>
      </c>
      <c r="AX107" s="90" t="e">
        <f t="shared" si="49"/>
        <v>#N/A</v>
      </c>
      <c r="AY107" s="90" t="e">
        <f t="shared" si="49"/>
        <v>#N/A</v>
      </c>
      <c r="AZ107" s="90" t="e">
        <f t="shared" si="49"/>
        <v>#N/A</v>
      </c>
      <c r="BA107" s="90" t="e">
        <f t="shared" si="49"/>
        <v>#N/A</v>
      </c>
      <c r="BB107" s="90" t="e">
        <f t="shared" si="49"/>
        <v>#N/A</v>
      </c>
      <c r="BC107" s="90" t="e">
        <f t="shared" si="49"/>
        <v>#N/A</v>
      </c>
      <c r="BD107" s="90" t="e">
        <f t="shared" si="49"/>
        <v>#N/A</v>
      </c>
      <c r="BE107" s="90" t="e">
        <f t="shared" si="49"/>
        <v>#N/A</v>
      </c>
      <c r="BF107" s="90" t="e">
        <f t="shared" si="49"/>
        <v>#N/A</v>
      </c>
      <c r="BG107" s="90" t="e">
        <f t="shared" si="49"/>
        <v>#N/A</v>
      </c>
      <c r="BH107" s="90" t="e">
        <f t="shared" si="49"/>
        <v>#N/A</v>
      </c>
      <c r="BI107" s="90" t="e">
        <f t="shared" si="49"/>
        <v>#N/A</v>
      </c>
      <c r="BJ107" s="90" t="e">
        <f t="shared" si="49"/>
        <v>#N/A</v>
      </c>
      <c r="BK107" s="90" t="e">
        <f t="shared" si="49"/>
        <v>#N/A</v>
      </c>
      <c r="BL107" s="90" t="e">
        <f t="shared" si="49"/>
        <v>#N/A</v>
      </c>
      <c r="BM107" s="90" t="e">
        <f t="shared" si="49"/>
        <v>#N/A</v>
      </c>
      <c r="BN107" s="90" t="e">
        <f t="shared" si="49"/>
        <v>#N/A</v>
      </c>
      <c r="BO107" s="90" t="e">
        <f t="shared" si="49"/>
        <v>#N/A</v>
      </c>
      <c r="BP107" s="90" t="e">
        <f t="shared" si="49"/>
        <v>#N/A</v>
      </c>
      <c r="BQ107" s="90" t="e">
        <f t="shared" si="49"/>
        <v>#N/A</v>
      </c>
      <c r="BR107" s="90" t="e">
        <f t="shared" si="49"/>
        <v>#N/A</v>
      </c>
      <c r="BS107" s="90" t="e">
        <f t="shared" si="49"/>
        <v>#N/A</v>
      </c>
      <c r="BT107" s="90" t="e">
        <f t="shared" si="49"/>
        <v>#N/A</v>
      </c>
      <c r="BU107" s="90" t="e">
        <f t="shared" si="49"/>
        <v>#N/A</v>
      </c>
      <c r="BV107" s="90" t="e">
        <f t="shared" ref="BV107:CN107" si="50">BV55</f>
        <v>#N/A</v>
      </c>
      <c r="BW107" s="90" t="e">
        <f t="shared" si="50"/>
        <v>#N/A</v>
      </c>
      <c r="BX107" s="90" t="e">
        <f t="shared" si="50"/>
        <v>#N/A</v>
      </c>
      <c r="BY107" s="90" t="e">
        <f t="shared" si="50"/>
        <v>#N/A</v>
      </c>
      <c r="BZ107" s="90" t="e">
        <f t="shared" si="50"/>
        <v>#N/A</v>
      </c>
      <c r="CA107" s="90" t="e">
        <f t="shared" si="50"/>
        <v>#N/A</v>
      </c>
      <c r="CB107" s="90" t="e">
        <f t="shared" si="50"/>
        <v>#N/A</v>
      </c>
      <c r="CC107" s="90" t="e">
        <f t="shared" si="50"/>
        <v>#N/A</v>
      </c>
      <c r="CD107" s="90" t="e">
        <f t="shared" si="50"/>
        <v>#N/A</v>
      </c>
      <c r="CE107" s="90" t="e">
        <f t="shared" si="50"/>
        <v>#N/A</v>
      </c>
      <c r="CF107" s="90" t="e">
        <f t="shared" si="50"/>
        <v>#N/A</v>
      </c>
      <c r="CG107" s="90" t="e">
        <f t="shared" si="50"/>
        <v>#N/A</v>
      </c>
      <c r="CH107" s="90" t="e">
        <f t="shared" si="50"/>
        <v>#N/A</v>
      </c>
      <c r="CI107" s="90" t="e">
        <f t="shared" si="50"/>
        <v>#N/A</v>
      </c>
      <c r="CJ107" s="90" t="e">
        <f t="shared" si="50"/>
        <v>#N/A</v>
      </c>
      <c r="CK107" s="90" t="e">
        <f t="shared" si="50"/>
        <v>#N/A</v>
      </c>
      <c r="CL107" s="90" t="e">
        <f t="shared" si="50"/>
        <v>#N/A</v>
      </c>
      <c r="CM107" s="90" t="e">
        <f t="shared" si="50"/>
        <v>#N/A</v>
      </c>
      <c r="CN107" s="90" t="e">
        <f t="shared" si="50"/>
        <v>#N/A</v>
      </c>
    </row>
    <row r="108" spans="2:92" ht="18.5">
      <c r="B108" s="49">
        <v>5</v>
      </c>
      <c r="C108" s="90">
        <f t="shared" si="36"/>
        <v>0.5</v>
      </c>
      <c r="D108" s="90">
        <f t="shared" si="36"/>
        <v>0.7</v>
      </c>
      <c r="E108" s="90">
        <f t="shared" si="36"/>
        <v>0.9</v>
      </c>
      <c r="F108" s="90">
        <f t="shared" si="36"/>
        <v>0.5</v>
      </c>
      <c r="G108" s="90">
        <f t="shared" si="36"/>
        <v>0.7</v>
      </c>
      <c r="H108" s="90">
        <f t="shared" si="37"/>
        <v>0.9</v>
      </c>
      <c r="I108" s="90">
        <f t="shared" si="38"/>
        <v>0.1</v>
      </c>
      <c r="J108" s="90">
        <f t="shared" ref="J108:AO108" si="51">J56</f>
        <v>0.3</v>
      </c>
      <c r="K108" s="90">
        <f t="shared" si="51"/>
        <v>0.5</v>
      </c>
      <c r="L108" s="90">
        <f t="shared" si="51"/>
        <v>0.7</v>
      </c>
      <c r="M108" s="90">
        <f t="shared" si="51"/>
        <v>0.9</v>
      </c>
      <c r="N108" s="90">
        <f t="shared" si="51"/>
        <v>1</v>
      </c>
      <c r="O108" s="90">
        <f t="shared" si="51"/>
        <v>0.7</v>
      </c>
      <c r="P108" s="90">
        <f t="shared" si="51"/>
        <v>0.9</v>
      </c>
      <c r="Q108" s="90">
        <f t="shared" si="51"/>
        <v>1</v>
      </c>
      <c r="R108" s="90">
        <f t="shared" si="51"/>
        <v>0.7</v>
      </c>
      <c r="S108" s="90">
        <f t="shared" si="51"/>
        <v>0.9</v>
      </c>
      <c r="T108" s="90">
        <f t="shared" si="51"/>
        <v>1</v>
      </c>
      <c r="U108" s="90">
        <f t="shared" si="51"/>
        <v>0.7</v>
      </c>
      <c r="V108" s="90">
        <f t="shared" si="51"/>
        <v>0.9</v>
      </c>
      <c r="W108" s="90">
        <f t="shared" si="51"/>
        <v>1</v>
      </c>
      <c r="X108" s="90" t="e">
        <f t="shared" si="51"/>
        <v>#N/A</v>
      </c>
      <c r="Y108" s="90" t="e">
        <f t="shared" si="51"/>
        <v>#N/A</v>
      </c>
      <c r="Z108" s="90" t="e">
        <f t="shared" si="51"/>
        <v>#N/A</v>
      </c>
      <c r="AA108" s="90" t="e">
        <f t="shared" si="51"/>
        <v>#N/A</v>
      </c>
      <c r="AB108" s="90" t="e">
        <f t="shared" si="51"/>
        <v>#N/A</v>
      </c>
      <c r="AC108" s="90" t="e">
        <f t="shared" si="51"/>
        <v>#N/A</v>
      </c>
      <c r="AD108" s="90" t="e">
        <f t="shared" si="51"/>
        <v>#N/A</v>
      </c>
      <c r="AE108" s="90" t="e">
        <f t="shared" si="51"/>
        <v>#N/A</v>
      </c>
      <c r="AF108" s="90" t="e">
        <f t="shared" si="51"/>
        <v>#N/A</v>
      </c>
      <c r="AG108" s="90" t="e">
        <f t="shared" si="51"/>
        <v>#N/A</v>
      </c>
      <c r="AH108" s="90" t="e">
        <f t="shared" si="51"/>
        <v>#N/A</v>
      </c>
      <c r="AI108" s="90" t="e">
        <f t="shared" si="51"/>
        <v>#N/A</v>
      </c>
      <c r="AJ108" s="61" t="e">
        <f t="shared" si="51"/>
        <v>#N/A</v>
      </c>
      <c r="AK108" s="90" t="e">
        <f t="shared" si="51"/>
        <v>#N/A</v>
      </c>
      <c r="AL108" s="90" t="e">
        <f t="shared" si="51"/>
        <v>#N/A</v>
      </c>
      <c r="AM108" s="90" t="e">
        <f t="shared" si="51"/>
        <v>#N/A</v>
      </c>
      <c r="AN108" s="90" t="e">
        <f t="shared" si="51"/>
        <v>#N/A</v>
      </c>
      <c r="AO108" s="90" t="e">
        <f t="shared" si="51"/>
        <v>#N/A</v>
      </c>
      <c r="AP108" s="90" t="e">
        <f t="shared" ref="AP108:BU108" si="52">AP56</f>
        <v>#N/A</v>
      </c>
      <c r="AQ108" s="90" t="e">
        <f t="shared" si="52"/>
        <v>#N/A</v>
      </c>
      <c r="AR108" s="90" t="e">
        <f t="shared" si="52"/>
        <v>#N/A</v>
      </c>
      <c r="AS108" s="90" t="e">
        <f t="shared" si="52"/>
        <v>#N/A</v>
      </c>
      <c r="AT108" s="90" t="e">
        <f t="shared" si="52"/>
        <v>#N/A</v>
      </c>
      <c r="AU108" s="90" t="e">
        <f t="shared" si="52"/>
        <v>#N/A</v>
      </c>
      <c r="AV108" s="90" t="e">
        <f t="shared" si="52"/>
        <v>#N/A</v>
      </c>
      <c r="AW108" s="90" t="e">
        <f t="shared" si="52"/>
        <v>#N/A</v>
      </c>
      <c r="AX108" s="90" t="e">
        <f t="shared" si="52"/>
        <v>#N/A</v>
      </c>
      <c r="AY108" s="90" t="e">
        <f t="shared" si="52"/>
        <v>#N/A</v>
      </c>
      <c r="AZ108" s="90" t="e">
        <f t="shared" si="52"/>
        <v>#N/A</v>
      </c>
      <c r="BA108" s="90" t="e">
        <f t="shared" si="52"/>
        <v>#N/A</v>
      </c>
      <c r="BB108" s="90" t="e">
        <f t="shared" si="52"/>
        <v>#N/A</v>
      </c>
      <c r="BC108" s="90" t="e">
        <f t="shared" si="52"/>
        <v>#N/A</v>
      </c>
      <c r="BD108" s="90" t="e">
        <f t="shared" si="52"/>
        <v>#N/A</v>
      </c>
      <c r="BE108" s="90" t="e">
        <f t="shared" si="52"/>
        <v>#N/A</v>
      </c>
      <c r="BF108" s="90" t="e">
        <f t="shared" si="52"/>
        <v>#N/A</v>
      </c>
      <c r="BG108" s="90" t="e">
        <f t="shared" si="52"/>
        <v>#N/A</v>
      </c>
      <c r="BH108" s="90" t="e">
        <f t="shared" si="52"/>
        <v>#N/A</v>
      </c>
      <c r="BI108" s="90" t="e">
        <f t="shared" si="52"/>
        <v>#N/A</v>
      </c>
      <c r="BJ108" s="90" t="e">
        <f t="shared" si="52"/>
        <v>#N/A</v>
      </c>
      <c r="BK108" s="90" t="e">
        <f t="shared" si="52"/>
        <v>#N/A</v>
      </c>
      <c r="BL108" s="90" t="e">
        <f t="shared" si="52"/>
        <v>#N/A</v>
      </c>
      <c r="BM108" s="90" t="e">
        <f t="shared" si="52"/>
        <v>#N/A</v>
      </c>
      <c r="BN108" s="90" t="e">
        <f t="shared" si="52"/>
        <v>#N/A</v>
      </c>
      <c r="BO108" s="90" t="e">
        <f t="shared" si="52"/>
        <v>#N/A</v>
      </c>
      <c r="BP108" s="90" t="e">
        <f t="shared" si="52"/>
        <v>#N/A</v>
      </c>
      <c r="BQ108" s="90" t="e">
        <f t="shared" si="52"/>
        <v>#N/A</v>
      </c>
      <c r="BR108" s="90" t="e">
        <f t="shared" si="52"/>
        <v>#N/A</v>
      </c>
      <c r="BS108" s="90" t="e">
        <f t="shared" si="52"/>
        <v>#N/A</v>
      </c>
      <c r="BT108" s="90" t="e">
        <f t="shared" si="52"/>
        <v>#N/A</v>
      </c>
      <c r="BU108" s="90" t="e">
        <f t="shared" si="52"/>
        <v>#N/A</v>
      </c>
      <c r="BV108" s="90" t="e">
        <f t="shared" ref="BV108:CN108" si="53">BV56</f>
        <v>#N/A</v>
      </c>
      <c r="BW108" s="90" t="e">
        <f t="shared" si="53"/>
        <v>#N/A</v>
      </c>
      <c r="BX108" s="90" t="e">
        <f t="shared" si="53"/>
        <v>#N/A</v>
      </c>
      <c r="BY108" s="90" t="e">
        <f t="shared" si="53"/>
        <v>#N/A</v>
      </c>
      <c r="BZ108" s="90" t="e">
        <f t="shared" si="53"/>
        <v>#N/A</v>
      </c>
      <c r="CA108" s="90" t="e">
        <f t="shared" si="53"/>
        <v>#N/A</v>
      </c>
      <c r="CB108" s="90" t="e">
        <f t="shared" si="53"/>
        <v>#N/A</v>
      </c>
      <c r="CC108" s="90" t="e">
        <f t="shared" si="53"/>
        <v>#N/A</v>
      </c>
      <c r="CD108" s="90" t="e">
        <f t="shared" si="53"/>
        <v>#N/A</v>
      </c>
      <c r="CE108" s="90" t="e">
        <f t="shared" si="53"/>
        <v>#N/A</v>
      </c>
      <c r="CF108" s="90" t="e">
        <f t="shared" si="53"/>
        <v>#N/A</v>
      </c>
      <c r="CG108" s="90" t="e">
        <f t="shared" si="53"/>
        <v>#N/A</v>
      </c>
      <c r="CH108" s="90" t="e">
        <f t="shared" si="53"/>
        <v>#N/A</v>
      </c>
      <c r="CI108" s="90" t="e">
        <f t="shared" si="53"/>
        <v>#N/A</v>
      </c>
      <c r="CJ108" s="90" t="e">
        <f t="shared" si="53"/>
        <v>#N/A</v>
      </c>
      <c r="CK108" s="90" t="e">
        <f t="shared" si="53"/>
        <v>#N/A</v>
      </c>
      <c r="CL108" s="90" t="e">
        <f t="shared" si="53"/>
        <v>#N/A</v>
      </c>
      <c r="CM108" s="90" t="e">
        <f t="shared" si="53"/>
        <v>#N/A</v>
      </c>
      <c r="CN108" s="90" t="e">
        <f t="shared" si="53"/>
        <v>#N/A</v>
      </c>
    </row>
    <row r="109" spans="2:92" ht="18.5">
      <c r="B109" s="49">
        <v>6</v>
      </c>
      <c r="C109" s="90">
        <f t="shared" si="36"/>
        <v>0.9</v>
      </c>
      <c r="D109" s="90">
        <f t="shared" si="36"/>
        <v>1</v>
      </c>
      <c r="E109" s="90">
        <f t="shared" si="36"/>
        <v>1</v>
      </c>
      <c r="F109" s="90">
        <f t="shared" si="36"/>
        <v>0.9</v>
      </c>
      <c r="G109" s="90">
        <f t="shared" si="36"/>
        <v>1</v>
      </c>
      <c r="H109" s="90">
        <f t="shared" si="37"/>
        <v>1</v>
      </c>
      <c r="I109" s="90">
        <f t="shared" si="38"/>
        <v>0.9</v>
      </c>
      <c r="J109" s="90">
        <f t="shared" ref="J109:AO109" si="54">J57</f>
        <v>1</v>
      </c>
      <c r="K109" s="90">
        <f t="shared" si="54"/>
        <v>1</v>
      </c>
      <c r="L109" s="90">
        <f t="shared" si="54"/>
        <v>0.9</v>
      </c>
      <c r="M109" s="90">
        <f t="shared" si="54"/>
        <v>1</v>
      </c>
      <c r="N109" s="90">
        <f t="shared" si="54"/>
        <v>1</v>
      </c>
      <c r="O109" s="90">
        <f t="shared" si="54"/>
        <v>0.9</v>
      </c>
      <c r="P109" s="90">
        <f t="shared" si="54"/>
        <v>1</v>
      </c>
      <c r="Q109" s="90">
        <f t="shared" si="54"/>
        <v>1</v>
      </c>
      <c r="R109" s="90">
        <f t="shared" si="54"/>
        <v>0.9</v>
      </c>
      <c r="S109" s="90">
        <f t="shared" si="54"/>
        <v>1</v>
      </c>
      <c r="T109" s="90">
        <f t="shared" si="54"/>
        <v>1</v>
      </c>
      <c r="U109" s="90">
        <f t="shared" si="54"/>
        <v>0.9</v>
      </c>
      <c r="V109" s="90">
        <f t="shared" si="54"/>
        <v>1</v>
      </c>
      <c r="W109" s="90">
        <f t="shared" si="54"/>
        <v>1</v>
      </c>
      <c r="X109" s="90" t="e">
        <f t="shared" si="54"/>
        <v>#N/A</v>
      </c>
      <c r="Y109" s="90" t="e">
        <f t="shared" si="54"/>
        <v>#N/A</v>
      </c>
      <c r="Z109" s="90" t="e">
        <f t="shared" si="54"/>
        <v>#N/A</v>
      </c>
      <c r="AA109" s="90" t="e">
        <f t="shared" si="54"/>
        <v>#N/A</v>
      </c>
      <c r="AB109" s="90" t="e">
        <f t="shared" si="54"/>
        <v>#N/A</v>
      </c>
      <c r="AC109" s="90" t="e">
        <f t="shared" si="54"/>
        <v>#N/A</v>
      </c>
      <c r="AD109" s="90" t="e">
        <f t="shared" si="54"/>
        <v>#N/A</v>
      </c>
      <c r="AE109" s="90" t="e">
        <f t="shared" si="54"/>
        <v>#N/A</v>
      </c>
      <c r="AF109" s="90" t="e">
        <f t="shared" si="54"/>
        <v>#N/A</v>
      </c>
      <c r="AG109" s="90" t="e">
        <f t="shared" si="54"/>
        <v>#N/A</v>
      </c>
      <c r="AH109" s="90" t="e">
        <f t="shared" si="54"/>
        <v>#N/A</v>
      </c>
      <c r="AI109" s="90" t="e">
        <f t="shared" si="54"/>
        <v>#N/A</v>
      </c>
      <c r="AJ109" s="61" t="e">
        <f t="shared" si="54"/>
        <v>#N/A</v>
      </c>
      <c r="AK109" s="90" t="e">
        <f t="shared" si="54"/>
        <v>#N/A</v>
      </c>
      <c r="AL109" s="90" t="e">
        <f t="shared" si="54"/>
        <v>#N/A</v>
      </c>
      <c r="AM109" s="90" t="e">
        <f t="shared" si="54"/>
        <v>#N/A</v>
      </c>
      <c r="AN109" s="90" t="e">
        <f t="shared" si="54"/>
        <v>#N/A</v>
      </c>
      <c r="AO109" s="90" t="e">
        <f t="shared" si="54"/>
        <v>#N/A</v>
      </c>
      <c r="AP109" s="90" t="e">
        <f t="shared" ref="AP109:BU109" si="55">AP57</f>
        <v>#N/A</v>
      </c>
      <c r="AQ109" s="90" t="e">
        <f t="shared" si="55"/>
        <v>#N/A</v>
      </c>
      <c r="AR109" s="90" t="e">
        <f t="shared" si="55"/>
        <v>#N/A</v>
      </c>
      <c r="AS109" s="90" t="e">
        <f t="shared" si="55"/>
        <v>#N/A</v>
      </c>
      <c r="AT109" s="90" t="e">
        <f t="shared" si="55"/>
        <v>#N/A</v>
      </c>
      <c r="AU109" s="90" t="e">
        <f t="shared" si="55"/>
        <v>#N/A</v>
      </c>
      <c r="AV109" s="90" t="e">
        <f t="shared" si="55"/>
        <v>#N/A</v>
      </c>
      <c r="AW109" s="90" t="e">
        <f t="shared" si="55"/>
        <v>#N/A</v>
      </c>
      <c r="AX109" s="90" t="e">
        <f t="shared" si="55"/>
        <v>#N/A</v>
      </c>
      <c r="AY109" s="90" t="e">
        <f t="shared" si="55"/>
        <v>#N/A</v>
      </c>
      <c r="AZ109" s="90" t="e">
        <f t="shared" si="55"/>
        <v>#N/A</v>
      </c>
      <c r="BA109" s="90" t="e">
        <f t="shared" si="55"/>
        <v>#N/A</v>
      </c>
      <c r="BB109" s="90" t="e">
        <f t="shared" si="55"/>
        <v>#N/A</v>
      </c>
      <c r="BC109" s="90" t="e">
        <f t="shared" si="55"/>
        <v>#N/A</v>
      </c>
      <c r="BD109" s="90" t="e">
        <f t="shared" si="55"/>
        <v>#N/A</v>
      </c>
      <c r="BE109" s="90" t="e">
        <f t="shared" si="55"/>
        <v>#N/A</v>
      </c>
      <c r="BF109" s="90" t="e">
        <f t="shared" si="55"/>
        <v>#N/A</v>
      </c>
      <c r="BG109" s="90" t="e">
        <f t="shared" si="55"/>
        <v>#N/A</v>
      </c>
      <c r="BH109" s="90" t="e">
        <f t="shared" si="55"/>
        <v>#N/A</v>
      </c>
      <c r="BI109" s="90" t="e">
        <f t="shared" si="55"/>
        <v>#N/A</v>
      </c>
      <c r="BJ109" s="90" t="e">
        <f t="shared" si="55"/>
        <v>#N/A</v>
      </c>
      <c r="BK109" s="90" t="e">
        <f t="shared" si="55"/>
        <v>#N/A</v>
      </c>
      <c r="BL109" s="90" t="e">
        <f t="shared" si="55"/>
        <v>#N/A</v>
      </c>
      <c r="BM109" s="90" t="e">
        <f t="shared" si="55"/>
        <v>#N/A</v>
      </c>
      <c r="BN109" s="90" t="e">
        <f t="shared" si="55"/>
        <v>#N/A</v>
      </c>
      <c r="BO109" s="90" t="e">
        <f t="shared" si="55"/>
        <v>#N/A</v>
      </c>
      <c r="BP109" s="90" t="e">
        <f t="shared" si="55"/>
        <v>#N/A</v>
      </c>
      <c r="BQ109" s="90" t="e">
        <f t="shared" si="55"/>
        <v>#N/A</v>
      </c>
      <c r="BR109" s="90" t="e">
        <f t="shared" si="55"/>
        <v>#N/A</v>
      </c>
      <c r="BS109" s="90" t="e">
        <f t="shared" si="55"/>
        <v>#N/A</v>
      </c>
      <c r="BT109" s="90" t="e">
        <f t="shared" si="55"/>
        <v>#N/A</v>
      </c>
      <c r="BU109" s="90" t="e">
        <f t="shared" si="55"/>
        <v>#N/A</v>
      </c>
      <c r="BV109" s="90" t="e">
        <f t="shared" ref="BV109:CN109" si="56">BV57</f>
        <v>#N/A</v>
      </c>
      <c r="BW109" s="90" t="e">
        <f t="shared" si="56"/>
        <v>#N/A</v>
      </c>
      <c r="BX109" s="90" t="e">
        <f t="shared" si="56"/>
        <v>#N/A</v>
      </c>
      <c r="BY109" s="90" t="e">
        <f t="shared" si="56"/>
        <v>#N/A</v>
      </c>
      <c r="BZ109" s="90" t="e">
        <f t="shared" si="56"/>
        <v>#N/A</v>
      </c>
      <c r="CA109" s="90" t="e">
        <f t="shared" si="56"/>
        <v>#N/A</v>
      </c>
      <c r="CB109" s="90" t="e">
        <f t="shared" si="56"/>
        <v>#N/A</v>
      </c>
      <c r="CC109" s="90" t="e">
        <f t="shared" si="56"/>
        <v>#N/A</v>
      </c>
      <c r="CD109" s="90" t="e">
        <f t="shared" si="56"/>
        <v>#N/A</v>
      </c>
      <c r="CE109" s="90" t="e">
        <f t="shared" si="56"/>
        <v>#N/A</v>
      </c>
      <c r="CF109" s="90" t="e">
        <f t="shared" si="56"/>
        <v>#N/A</v>
      </c>
      <c r="CG109" s="90" t="e">
        <f t="shared" si="56"/>
        <v>#N/A</v>
      </c>
      <c r="CH109" s="90" t="e">
        <f t="shared" si="56"/>
        <v>#N/A</v>
      </c>
      <c r="CI109" s="90" t="e">
        <f t="shared" si="56"/>
        <v>#N/A</v>
      </c>
      <c r="CJ109" s="90" t="e">
        <f t="shared" si="56"/>
        <v>#N/A</v>
      </c>
      <c r="CK109" s="90" t="e">
        <f t="shared" si="56"/>
        <v>#N/A</v>
      </c>
      <c r="CL109" s="90" t="e">
        <f t="shared" si="56"/>
        <v>#N/A</v>
      </c>
      <c r="CM109" s="90" t="e">
        <f t="shared" si="56"/>
        <v>#N/A</v>
      </c>
      <c r="CN109" s="90" t="e">
        <f t="shared" si="56"/>
        <v>#N/A</v>
      </c>
    </row>
    <row r="110" spans="2:92" ht="18.5">
      <c r="B110" s="49">
        <v>7</v>
      </c>
      <c r="C110" s="90">
        <f t="shared" si="36"/>
        <v>0.7</v>
      </c>
      <c r="D110" s="90">
        <f t="shared" si="36"/>
        <v>0.9</v>
      </c>
      <c r="E110" s="90">
        <f t="shared" si="36"/>
        <v>1</v>
      </c>
      <c r="F110" s="90">
        <f t="shared" si="36"/>
        <v>0.7</v>
      </c>
      <c r="G110" s="90">
        <f t="shared" si="36"/>
        <v>0.9</v>
      </c>
      <c r="H110" s="90">
        <f t="shared" si="37"/>
        <v>1</v>
      </c>
      <c r="I110" s="90">
        <f t="shared" si="38"/>
        <v>0.9</v>
      </c>
      <c r="J110" s="90">
        <f t="shared" ref="J110:AO110" si="57">J58</f>
        <v>1</v>
      </c>
      <c r="K110" s="90">
        <f t="shared" si="57"/>
        <v>1</v>
      </c>
      <c r="L110" s="90">
        <f t="shared" si="57"/>
        <v>0.9</v>
      </c>
      <c r="M110" s="90">
        <f t="shared" si="57"/>
        <v>1</v>
      </c>
      <c r="N110" s="90">
        <f t="shared" si="57"/>
        <v>1</v>
      </c>
      <c r="O110" s="90">
        <f t="shared" si="57"/>
        <v>0.5</v>
      </c>
      <c r="P110" s="90">
        <f t="shared" si="57"/>
        <v>0.7</v>
      </c>
      <c r="Q110" s="90">
        <f t="shared" si="57"/>
        <v>0.9</v>
      </c>
      <c r="R110" s="90">
        <f t="shared" si="57"/>
        <v>0.9</v>
      </c>
      <c r="S110" s="90">
        <f t="shared" si="57"/>
        <v>1</v>
      </c>
      <c r="T110" s="90">
        <f t="shared" si="57"/>
        <v>1</v>
      </c>
      <c r="U110" s="90">
        <f t="shared" si="57"/>
        <v>0.9</v>
      </c>
      <c r="V110" s="90">
        <f t="shared" si="57"/>
        <v>1</v>
      </c>
      <c r="W110" s="90">
        <f t="shared" si="57"/>
        <v>1</v>
      </c>
      <c r="X110" s="90" t="e">
        <f t="shared" si="57"/>
        <v>#N/A</v>
      </c>
      <c r="Y110" s="90" t="e">
        <f t="shared" si="57"/>
        <v>#N/A</v>
      </c>
      <c r="Z110" s="90" t="e">
        <f t="shared" si="57"/>
        <v>#N/A</v>
      </c>
      <c r="AA110" s="90" t="e">
        <f t="shared" si="57"/>
        <v>#N/A</v>
      </c>
      <c r="AB110" s="90" t="e">
        <f t="shared" si="57"/>
        <v>#N/A</v>
      </c>
      <c r="AC110" s="90" t="e">
        <f t="shared" si="57"/>
        <v>#N/A</v>
      </c>
      <c r="AD110" s="90" t="e">
        <f t="shared" si="57"/>
        <v>#N/A</v>
      </c>
      <c r="AE110" s="90" t="e">
        <f t="shared" si="57"/>
        <v>#N/A</v>
      </c>
      <c r="AF110" s="90" t="e">
        <f t="shared" si="57"/>
        <v>#N/A</v>
      </c>
      <c r="AG110" s="90" t="e">
        <f t="shared" si="57"/>
        <v>#N/A</v>
      </c>
      <c r="AH110" s="90" t="e">
        <f t="shared" si="57"/>
        <v>#N/A</v>
      </c>
      <c r="AI110" s="90" t="e">
        <f t="shared" si="57"/>
        <v>#N/A</v>
      </c>
      <c r="AJ110" s="61" t="e">
        <f t="shared" si="57"/>
        <v>#N/A</v>
      </c>
      <c r="AK110" s="90" t="e">
        <f t="shared" si="57"/>
        <v>#N/A</v>
      </c>
      <c r="AL110" s="90" t="e">
        <f t="shared" si="57"/>
        <v>#N/A</v>
      </c>
      <c r="AM110" s="90" t="e">
        <f t="shared" si="57"/>
        <v>#N/A</v>
      </c>
      <c r="AN110" s="90" t="e">
        <f t="shared" si="57"/>
        <v>#N/A</v>
      </c>
      <c r="AO110" s="90" t="e">
        <f t="shared" si="57"/>
        <v>#N/A</v>
      </c>
      <c r="AP110" s="90" t="e">
        <f t="shared" ref="AP110:BU110" si="58">AP58</f>
        <v>#N/A</v>
      </c>
      <c r="AQ110" s="90" t="e">
        <f t="shared" si="58"/>
        <v>#N/A</v>
      </c>
      <c r="AR110" s="90" t="e">
        <f t="shared" si="58"/>
        <v>#N/A</v>
      </c>
      <c r="AS110" s="90" t="e">
        <f t="shared" si="58"/>
        <v>#N/A</v>
      </c>
      <c r="AT110" s="90" t="e">
        <f t="shared" si="58"/>
        <v>#N/A</v>
      </c>
      <c r="AU110" s="90" t="e">
        <f t="shared" si="58"/>
        <v>#N/A</v>
      </c>
      <c r="AV110" s="90" t="e">
        <f t="shared" si="58"/>
        <v>#N/A</v>
      </c>
      <c r="AW110" s="90" t="e">
        <f t="shared" si="58"/>
        <v>#N/A</v>
      </c>
      <c r="AX110" s="90" t="e">
        <f t="shared" si="58"/>
        <v>#N/A</v>
      </c>
      <c r="AY110" s="90" t="e">
        <f t="shared" si="58"/>
        <v>#N/A</v>
      </c>
      <c r="AZ110" s="90" t="e">
        <f t="shared" si="58"/>
        <v>#N/A</v>
      </c>
      <c r="BA110" s="90" t="e">
        <f t="shared" si="58"/>
        <v>#N/A</v>
      </c>
      <c r="BB110" s="90" t="e">
        <f t="shared" si="58"/>
        <v>#N/A</v>
      </c>
      <c r="BC110" s="90" t="e">
        <f t="shared" si="58"/>
        <v>#N/A</v>
      </c>
      <c r="BD110" s="90" t="e">
        <f t="shared" si="58"/>
        <v>#N/A</v>
      </c>
      <c r="BE110" s="90" t="e">
        <f t="shared" si="58"/>
        <v>#N/A</v>
      </c>
      <c r="BF110" s="90" t="e">
        <f t="shared" si="58"/>
        <v>#N/A</v>
      </c>
      <c r="BG110" s="90" t="e">
        <f t="shared" si="58"/>
        <v>#N/A</v>
      </c>
      <c r="BH110" s="90" t="e">
        <f t="shared" si="58"/>
        <v>#N/A</v>
      </c>
      <c r="BI110" s="90" t="e">
        <f t="shared" si="58"/>
        <v>#N/A</v>
      </c>
      <c r="BJ110" s="90" t="e">
        <f t="shared" si="58"/>
        <v>#N/A</v>
      </c>
      <c r="BK110" s="90" t="e">
        <f t="shared" si="58"/>
        <v>#N/A</v>
      </c>
      <c r="BL110" s="90" t="e">
        <f t="shared" si="58"/>
        <v>#N/A</v>
      </c>
      <c r="BM110" s="90" t="e">
        <f t="shared" si="58"/>
        <v>#N/A</v>
      </c>
      <c r="BN110" s="90" t="e">
        <f t="shared" si="58"/>
        <v>#N/A</v>
      </c>
      <c r="BO110" s="90" t="e">
        <f t="shared" si="58"/>
        <v>#N/A</v>
      </c>
      <c r="BP110" s="90" t="e">
        <f t="shared" si="58"/>
        <v>#N/A</v>
      </c>
      <c r="BQ110" s="90" t="e">
        <f t="shared" si="58"/>
        <v>#N/A</v>
      </c>
      <c r="BR110" s="90" t="e">
        <f t="shared" si="58"/>
        <v>#N/A</v>
      </c>
      <c r="BS110" s="90" t="e">
        <f t="shared" si="58"/>
        <v>#N/A</v>
      </c>
      <c r="BT110" s="90" t="e">
        <f t="shared" si="58"/>
        <v>#N/A</v>
      </c>
      <c r="BU110" s="90" t="e">
        <f t="shared" si="58"/>
        <v>#N/A</v>
      </c>
      <c r="BV110" s="90" t="e">
        <f t="shared" ref="BV110:CN110" si="59">BV58</f>
        <v>#N/A</v>
      </c>
      <c r="BW110" s="90" t="e">
        <f t="shared" si="59"/>
        <v>#N/A</v>
      </c>
      <c r="BX110" s="90" t="e">
        <f t="shared" si="59"/>
        <v>#N/A</v>
      </c>
      <c r="BY110" s="90" t="e">
        <f t="shared" si="59"/>
        <v>#N/A</v>
      </c>
      <c r="BZ110" s="90" t="e">
        <f t="shared" si="59"/>
        <v>#N/A</v>
      </c>
      <c r="CA110" s="90" t="e">
        <f t="shared" si="59"/>
        <v>#N/A</v>
      </c>
      <c r="CB110" s="90" t="e">
        <f t="shared" si="59"/>
        <v>#N/A</v>
      </c>
      <c r="CC110" s="90" t="e">
        <f t="shared" si="59"/>
        <v>#N/A</v>
      </c>
      <c r="CD110" s="90" t="e">
        <f t="shared" si="59"/>
        <v>#N/A</v>
      </c>
      <c r="CE110" s="90" t="e">
        <f t="shared" si="59"/>
        <v>#N/A</v>
      </c>
      <c r="CF110" s="90" t="e">
        <f t="shared" si="59"/>
        <v>#N/A</v>
      </c>
      <c r="CG110" s="90" t="e">
        <f t="shared" si="59"/>
        <v>#N/A</v>
      </c>
      <c r="CH110" s="90" t="e">
        <f t="shared" si="59"/>
        <v>#N/A</v>
      </c>
      <c r="CI110" s="90" t="e">
        <f t="shared" si="59"/>
        <v>#N/A</v>
      </c>
      <c r="CJ110" s="90" t="e">
        <f t="shared" si="59"/>
        <v>#N/A</v>
      </c>
      <c r="CK110" s="90" t="e">
        <f t="shared" si="59"/>
        <v>#N/A</v>
      </c>
      <c r="CL110" s="90" t="e">
        <f t="shared" si="59"/>
        <v>#N/A</v>
      </c>
      <c r="CM110" s="90" t="e">
        <f t="shared" si="59"/>
        <v>#N/A</v>
      </c>
      <c r="CN110" s="90" t="e">
        <f t="shared" si="59"/>
        <v>#N/A</v>
      </c>
    </row>
    <row r="111" spans="2:92" ht="18.5">
      <c r="B111" s="49">
        <v>8</v>
      </c>
      <c r="C111" s="90">
        <f t="shared" si="36"/>
        <v>0.9</v>
      </c>
      <c r="D111" s="90">
        <f t="shared" si="36"/>
        <v>1</v>
      </c>
      <c r="E111" s="90">
        <f t="shared" si="36"/>
        <v>1</v>
      </c>
      <c r="F111" s="90">
        <f t="shared" si="36"/>
        <v>0.5</v>
      </c>
      <c r="G111" s="90">
        <f t="shared" si="36"/>
        <v>0.7</v>
      </c>
      <c r="H111" s="90">
        <f t="shared" si="37"/>
        <v>0.9</v>
      </c>
      <c r="I111" s="90">
        <f t="shared" si="38"/>
        <v>0.5</v>
      </c>
      <c r="J111" s="90">
        <f t="shared" ref="J111:AO111" si="60">J59</f>
        <v>0.7</v>
      </c>
      <c r="K111" s="90">
        <f t="shared" si="60"/>
        <v>0.9</v>
      </c>
      <c r="L111" s="90">
        <f t="shared" si="60"/>
        <v>0.9</v>
      </c>
      <c r="M111" s="90">
        <f t="shared" si="60"/>
        <v>1</v>
      </c>
      <c r="N111" s="90">
        <f t="shared" si="60"/>
        <v>1</v>
      </c>
      <c r="O111" s="90">
        <f t="shared" si="60"/>
        <v>0.5</v>
      </c>
      <c r="P111" s="90">
        <f t="shared" si="60"/>
        <v>0.7</v>
      </c>
      <c r="Q111" s="90">
        <f t="shared" si="60"/>
        <v>0.9</v>
      </c>
      <c r="R111" s="90">
        <f t="shared" si="60"/>
        <v>0.9</v>
      </c>
      <c r="S111" s="90">
        <f t="shared" si="60"/>
        <v>1</v>
      </c>
      <c r="T111" s="90">
        <f t="shared" si="60"/>
        <v>1</v>
      </c>
      <c r="U111" s="90">
        <f t="shared" si="60"/>
        <v>0.9</v>
      </c>
      <c r="V111" s="90">
        <f t="shared" si="60"/>
        <v>1</v>
      </c>
      <c r="W111" s="90">
        <f t="shared" si="60"/>
        <v>1</v>
      </c>
      <c r="X111" s="90" t="e">
        <f t="shared" si="60"/>
        <v>#N/A</v>
      </c>
      <c r="Y111" s="90" t="e">
        <f t="shared" si="60"/>
        <v>#N/A</v>
      </c>
      <c r="Z111" s="90" t="e">
        <f t="shared" si="60"/>
        <v>#N/A</v>
      </c>
      <c r="AA111" s="90" t="e">
        <f t="shared" si="60"/>
        <v>#N/A</v>
      </c>
      <c r="AB111" s="90" t="e">
        <f t="shared" si="60"/>
        <v>#N/A</v>
      </c>
      <c r="AC111" s="90" t="e">
        <f t="shared" si="60"/>
        <v>#N/A</v>
      </c>
      <c r="AD111" s="90" t="e">
        <f t="shared" si="60"/>
        <v>#N/A</v>
      </c>
      <c r="AE111" s="90" t="e">
        <f t="shared" si="60"/>
        <v>#N/A</v>
      </c>
      <c r="AF111" s="90" t="e">
        <f t="shared" si="60"/>
        <v>#N/A</v>
      </c>
      <c r="AG111" s="90" t="e">
        <f t="shared" si="60"/>
        <v>#N/A</v>
      </c>
      <c r="AH111" s="90" t="e">
        <f t="shared" si="60"/>
        <v>#N/A</v>
      </c>
      <c r="AI111" s="90" t="e">
        <f t="shared" si="60"/>
        <v>#N/A</v>
      </c>
      <c r="AJ111" s="61" t="e">
        <f t="shared" si="60"/>
        <v>#N/A</v>
      </c>
      <c r="AK111" s="90" t="e">
        <f t="shared" si="60"/>
        <v>#N/A</v>
      </c>
      <c r="AL111" s="90" t="e">
        <f t="shared" si="60"/>
        <v>#N/A</v>
      </c>
      <c r="AM111" s="90" t="e">
        <f t="shared" si="60"/>
        <v>#N/A</v>
      </c>
      <c r="AN111" s="90" t="e">
        <f t="shared" si="60"/>
        <v>#N/A</v>
      </c>
      <c r="AO111" s="90" t="e">
        <f t="shared" si="60"/>
        <v>#N/A</v>
      </c>
      <c r="AP111" s="90" t="e">
        <f t="shared" ref="AP111:BU111" si="61">AP59</f>
        <v>#N/A</v>
      </c>
      <c r="AQ111" s="90" t="e">
        <f t="shared" si="61"/>
        <v>#N/A</v>
      </c>
      <c r="AR111" s="90" t="e">
        <f t="shared" si="61"/>
        <v>#N/A</v>
      </c>
      <c r="AS111" s="90" t="e">
        <f t="shared" si="61"/>
        <v>#N/A</v>
      </c>
      <c r="AT111" s="90" t="e">
        <f t="shared" si="61"/>
        <v>#N/A</v>
      </c>
      <c r="AU111" s="90" t="e">
        <f t="shared" si="61"/>
        <v>#N/A</v>
      </c>
      <c r="AV111" s="90" t="e">
        <f t="shared" si="61"/>
        <v>#N/A</v>
      </c>
      <c r="AW111" s="90" t="e">
        <f t="shared" si="61"/>
        <v>#N/A</v>
      </c>
      <c r="AX111" s="90" t="e">
        <f t="shared" si="61"/>
        <v>#N/A</v>
      </c>
      <c r="AY111" s="90" t="e">
        <f t="shared" si="61"/>
        <v>#N/A</v>
      </c>
      <c r="AZ111" s="90" t="e">
        <f t="shared" si="61"/>
        <v>#N/A</v>
      </c>
      <c r="BA111" s="90" t="e">
        <f t="shared" si="61"/>
        <v>#N/A</v>
      </c>
      <c r="BB111" s="90" t="e">
        <f t="shared" si="61"/>
        <v>#N/A</v>
      </c>
      <c r="BC111" s="90" t="e">
        <f t="shared" si="61"/>
        <v>#N/A</v>
      </c>
      <c r="BD111" s="90" t="e">
        <f t="shared" si="61"/>
        <v>#N/A</v>
      </c>
      <c r="BE111" s="90" t="e">
        <f t="shared" si="61"/>
        <v>#N/A</v>
      </c>
      <c r="BF111" s="90" t="e">
        <f t="shared" si="61"/>
        <v>#N/A</v>
      </c>
      <c r="BG111" s="90" t="e">
        <f t="shared" si="61"/>
        <v>#N/A</v>
      </c>
      <c r="BH111" s="90" t="e">
        <f t="shared" si="61"/>
        <v>#N/A</v>
      </c>
      <c r="BI111" s="90" t="e">
        <f t="shared" si="61"/>
        <v>#N/A</v>
      </c>
      <c r="BJ111" s="90" t="e">
        <f t="shared" si="61"/>
        <v>#N/A</v>
      </c>
      <c r="BK111" s="90" t="e">
        <f t="shared" si="61"/>
        <v>#N/A</v>
      </c>
      <c r="BL111" s="90" t="e">
        <f t="shared" si="61"/>
        <v>#N/A</v>
      </c>
      <c r="BM111" s="90" t="e">
        <f t="shared" si="61"/>
        <v>#N/A</v>
      </c>
      <c r="BN111" s="90" t="e">
        <f t="shared" si="61"/>
        <v>#N/A</v>
      </c>
      <c r="BO111" s="90" t="e">
        <f t="shared" si="61"/>
        <v>#N/A</v>
      </c>
      <c r="BP111" s="90" t="e">
        <f t="shared" si="61"/>
        <v>#N/A</v>
      </c>
      <c r="BQ111" s="90" t="e">
        <f t="shared" si="61"/>
        <v>#N/A</v>
      </c>
      <c r="BR111" s="90" t="e">
        <f t="shared" si="61"/>
        <v>#N/A</v>
      </c>
      <c r="BS111" s="90" t="e">
        <f t="shared" si="61"/>
        <v>#N/A</v>
      </c>
      <c r="BT111" s="90" t="e">
        <f t="shared" si="61"/>
        <v>#N/A</v>
      </c>
      <c r="BU111" s="90" t="e">
        <f t="shared" si="61"/>
        <v>#N/A</v>
      </c>
      <c r="BV111" s="90" t="e">
        <f t="shared" ref="BV111:CN111" si="62">BV59</f>
        <v>#N/A</v>
      </c>
      <c r="BW111" s="90" t="e">
        <f t="shared" si="62"/>
        <v>#N/A</v>
      </c>
      <c r="BX111" s="90" t="e">
        <f t="shared" si="62"/>
        <v>#N/A</v>
      </c>
      <c r="BY111" s="90" t="e">
        <f t="shared" si="62"/>
        <v>#N/A</v>
      </c>
      <c r="BZ111" s="90" t="e">
        <f t="shared" si="62"/>
        <v>#N/A</v>
      </c>
      <c r="CA111" s="90" t="e">
        <f t="shared" si="62"/>
        <v>#N/A</v>
      </c>
      <c r="CB111" s="90" t="e">
        <f t="shared" si="62"/>
        <v>#N/A</v>
      </c>
      <c r="CC111" s="90" t="e">
        <f t="shared" si="62"/>
        <v>#N/A</v>
      </c>
      <c r="CD111" s="90" t="e">
        <f t="shared" si="62"/>
        <v>#N/A</v>
      </c>
      <c r="CE111" s="90" t="e">
        <f t="shared" si="62"/>
        <v>#N/A</v>
      </c>
      <c r="CF111" s="90" t="e">
        <f t="shared" si="62"/>
        <v>#N/A</v>
      </c>
      <c r="CG111" s="90" t="e">
        <f t="shared" si="62"/>
        <v>#N/A</v>
      </c>
      <c r="CH111" s="90" t="e">
        <f t="shared" si="62"/>
        <v>#N/A</v>
      </c>
      <c r="CI111" s="90" t="e">
        <f t="shared" si="62"/>
        <v>#N/A</v>
      </c>
      <c r="CJ111" s="90" t="e">
        <f t="shared" si="62"/>
        <v>#N/A</v>
      </c>
      <c r="CK111" s="90" t="e">
        <f t="shared" si="62"/>
        <v>#N/A</v>
      </c>
      <c r="CL111" s="90" t="e">
        <f t="shared" si="62"/>
        <v>#N/A</v>
      </c>
      <c r="CM111" s="90" t="e">
        <f t="shared" si="62"/>
        <v>#N/A</v>
      </c>
      <c r="CN111" s="90" t="e">
        <f t="shared" si="62"/>
        <v>#N/A</v>
      </c>
    </row>
    <row r="112" spans="2:92" ht="18.5">
      <c r="B112" s="49">
        <v>9</v>
      </c>
      <c r="C112" s="90">
        <f t="shared" si="36"/>
        <v>0.5</v>
      </c>
      <c r="D112" s="90">
        <f t="shared" si="36"/>
        <v>0.7</v>
      </c>
      <c r="E112" s="90">
        <f t="shared" si="36"/>
        <v>0.9</v>
      </c>
      <c r="F112" s="90">
        <f t="shared" si="36"/>
        <v>0.3</v>
      </c>
      <c r="G112" s="90">
        <f t="shared" si="36"/>
        <v>0.5</v>
      </c>
      <c r="H112" s="90">
        <f t="shared" si="37"/>
        <v>0.7</v>
      </c>
      <c r="I112" s="90">
        <f t="shared" si="38"/>
        <v>0.3</v>
      </c>
      <c r="J112" s="90">
        <f t="shared" ref="J112:AO112" si="63">J60</f>
        <v>0.5</v>
      </c>
      <c r="K112" s="90">
        <f t="shared" si="63"/>
        <v>0.7</v>
      </c>
      <c r="L112" s="90">
        <f t="shared" si="63"/>
        <v>0.5</v>
      </c>
      <c r="M112" s="90">
        <f t="shared" si="63"/>
        <v>0.7</v>
      </c>
      <c r="N112" s="90">
        <f t="shared" si="63"/>
        <v>0.9</v>
      </c>
      <c r="O112" s="90">
        <f t="shared" si="63"/>
        <v>0.5</v>
      </c>
      <c r="P112" s="90">
        <f t="shared" si="63"/>
        <v>0.7</v>
      </c>
      <c r="Q112" s="90">
        <f t="shared" si="63"/>
        <v>0.9</v>
      </c>
      <c r="R112" s="90">
        <f t="shared" si="63"/>
        <v>0.5</v>
      </c>
      <c r="S112" s="90">
        <f t="shared" si="63"/>
        <v>0.7</v>
      </c>
      <c r="T112" s="90">
        <f t="shared" si="63"/>
        <v>0.9</v>
      </c>
      <c r="U112" s="90">
        <f t="shared" si="63"/>
        <v>0.5</v>
      </c>
      <c r="V112" s="90">
        <f t="shared" si="63"/>
        <v>0.7</v>
      </c>
      <c r="W112" s="90">
        <f t="shared" si="63"/>
        <v>0.9</v>
      </c>
      <c r="X112" s="90" t="e">
        <f t="shared" si="63"/>
        <v>#N/A</v>
      </c>
      <c r="Y112" s="90" t="e">
        <f t="shared" si="63"/>
        <v>#N/A</v>
      </c>
      <c r="Z112" s="90" t="e">
        <f t="shared" si="63"/>
        <v>#N/A</v>
      </c>
      <c r="AA112" s="90" t="e">
        <f t="shared" si="63"/>
        <v>#N/A</v>
      </c>
      <c r="AB112" s="90" t="e">
        <f t="shared" si="63"/>
        <v>#N/A</v>
      </c>
      <c r="AC112" s="90" t="e">
        <f t="shared" si="63"/>
        <v>#N/A</v>
      </c>
      <c r="AD112" s="90" t="e">
        <f t="shared" si="63"/>
        <v>#N/A</v>
      </c>
      <c r="AE112" s="90" t="e">
        <f t="shared" si="63"/>
        <v>#N/A</v>
      </c>
      <c r="AF112" s="90" t="e">
        <f t="shared" si="63"/>
        <v>#N/A</v>
      </c>
      <c r="AG112" s="90" t="e">
        <f t="shared" si="63"/>
        <v>#N/A</v>
      </c>
      <c r="AH112" s="90" t="e">
        <f t="shared" si="63"/>
        <v>#N/A</v>
      </c>
      <c r="AI112" s="90" t="e">
        <f t="shared" si="63"/>
        <v>#N/A</v>
      </c>
      <c r="AJ112" s="61" t="e">
        <f t="shared" si="63"/>
        <v>#N/A</v>
      </c>
      <c r="AK112" s="90" t="e">
        <f t="shared" si="63"/>
        <v>#N/A</v>
      </c>
      <c r="AL112" s="90" t="e">
        <f t="shared" si="63"/>
        <v>#N/A</v>
      </c>
      <c r="AM112" s="90" t="e">
        <f t="shared" si="63"/>
        <v>#N/A</v>
      </c>
      <c r="AN112" s="90" t="e">
        <f t="shared" si="63"/>
        <v>#N/A</v>
      </c>
      <c r="AO112" s="90" t="e">
        <f t="shared" si="63"/>
        <v>#N/A</v>
      </c>
      <c r="AP112" s="90" t="e">
        <f t="shared" ref="AP112:BU112" si="64">AP60</f>
        <v>#N/A</v>
      </c>
      <c r="AQ112" s="90" t="e">
        <f t="shared" si="64"/>
        <v>#N/A</v>
      </c>
      <c r="AR112" s="90" t="e">
        <f t="shared" si="64"/>
        <v>#N/A</v>
      </c>
      <c r="AS112" s="90" t="e">
        <f t="shared" si="64"/>
        <v>#N/A</v>
      </c>
      <c r="AT112" s="90" t="e">
        <f t="shared" si="64"/>
        <v>#N/A</v>
      </c>
      <c r="AU112" s="90" t="e">
        <f t="shared" si="64"/>
        <v>#N/A</v>
      </c>
      <c r="AV112" s="90" t="e">
        <f t="shared" si="64"/>
        <v>#N/A</v>
      </c>
      <c r="AW112" s="90" t="e">
        <f t="shared" si="64"/>
        <v>#N/A</v>
      </c>
      <c r="AX112" s="90" t="e">
        <f t="shared" si="64"/>
        <v>#N/A</v>
      </c>
      <c r="AY112" s="90" t="e">
        <f t="shared" si="64"/>
        <v>#N/A</v>
      </c>
      <c r="AZ112" s="90" t="e">
        <f t="shared" si="64"/>
        <v>#N/A</v>
      </c>
      <c r="BA112" s="90" t="e">
        <f t="shared" si="64"/>
        <v>#N/A</v>
      </c>
      <c r="BB112" s="90" t="e">
        <f t="shared" si="64"/>
        <v>#N/A</v>
      </c>
      <c r="BC112" s="90" t="e">
        <f t="shared" si="64"/>
        <v>#N/A</v>
      </c>
      <c r="BD112" s="90" t="e">
        <f t="shared" si="64"/>
        <v>#N/A</v>
      </c>
      <c r="BE112" s="90" t="e">
        <f t="shared" si="64"/>
        <v>#N/A</v>
      </c>
      <c r="BF112" s="90" t="e">
        <f t="shared" si="64"/>
        <v>#N/A</v>
      </c>
      <c r="BG112" s="90" t="e">
        <f t="shared" si="64"/>
        <v>#N/A</v>
      </c>
      <c r="BH112" s="90" t="e">
        <f t="shared" si="64"/>
        <v>#N/A</v>
      </c>
      <c r="BI112" s="90" t="e">
        <f t="shared" si="64"/>
        <v>#N/A</v>
      </c>
      <c r="BJ112" s="90" t="e">
        <f t="shared" si="64"/>
        <v>#N/A</v>
      </c>
      <c r="BK112" s="90" t="e">
        <f t="shared" si="64"/>
        <v>#N/A</v>
      </c>
      <c r="BL112" s="90" t="e">
        <f t="shared" si="64"/>
        <v>#N/A</v>
      </c>
      <c r="BM112" s="90" t="e">
        <f t="shared" si="64"/>
        <v>#N/A</v>
      </c>
      <c r="BN112" s="90" t="e">
        <f t="shared" si="64"/>
        <v>#N/A</v>
      </c>
      <c r="BO112" s="90" t="e">
        <f t="shared" si="64"/>
        <v>#N/A</v>
      </c>
      <c r="BP112" s="90" t="e">
        <f t="shared" si="64"/>
        <v>#N/A</v>
      </c>
      <c r="BQ112" s="90" t="e">
        <f t="shared" si="64"/>
        <v>#N/A</v>
      </c>
      <c r="BR112" s="90" t="e">
        <f t="shared" si="64"/>
        <v>#N/A</v>
      </c>
      <c r="BS112" s="90" t="e">
        <f t="shared" si="64"/>
        <v>#N/A</v>
      </c>
      <c r="BT112" s="90" t="e">
        <f t="shared" si="64"/>
        <v>#N/A</v>
      </c>
      <c r="BU112" s="90" t="e">
        <f t="shared" si="64"/>
        <v>#N/A</v>
      </c>
      <c r="BV112" s="90" t="e">
        <f t="shared" ref="BV112:CN112" si="65">BV60</f>
        <v>#N/A</v>
      </c>
      <c r="BW112" s="90" t="e">
        <f t="shared" si="65"/>
        <v>#N/A</v>
      </c>
      <c r="BX112" s="90" t="e">
        <f t="shared" si="65"/>
        <v>#N/A</v>
      </c>
      <c r="BY112" s="90" t="e">
        <f t="shared" si="65"/>
        <v>#N/A</v>
      </c>
      <c r="BZ112" s="90" t="e">
        <f t="shared" si="65"/>
        <v>#N/A</v>
      </c>
      <c r="CA112" s="90" t="e">
        <f t="shared" si="65"/>
        <v>#N/A</v>
      </c>
      <c r="CB112" s="90" t="e">
        <f t="shared" si="65"/>
        <v>#N/A</v>
      </c>
      <c r="CC112" s="90" t="e">
        <f t="shared" si="65"/>
        <v>#N/A</v>
      </c>
      <c r="CD112" s="90" t="e">
        <f t="shared" si="65"/>
        <v>#N/A</v>
      </c>
      <c r="CE112" s="90" t="e">
        <f t="shared" si="65"/>
        <v>#N/A</v>
      </c>
      <c r="CF112" s="90" t="e">
        <f t="shared" si="65"/>
        <v>#N/A</v>
      </c>
      <c r="CG112" s="90" t="e">
        <f t="shared" si="65"/>
        <v>#N/A</v>
      </c>
      <c r="CH112" s="90" t="e">
        <f t="shared" si="65"/>
        <v>#N/A</v>
      </c>
      <c r="CI112" s="90" t="e">
        <f t="shared" si="65"/>
        <v>#N/A</v>
      </c>
      <c r="CJ112" s="90" t="e">
        <f t="shared" si="65"/>
        <v>#N/A</v>
      </c>
      <c r="CK112" s="90" t="e">
        <f t="shared" si="65"/>
        <v>#N/A</v>
      </c>
      <c r="CL112" s="90" t="e">
        <f t="shared" si="65"/>
        <v>#N/A</v>
      </c>
      <c r="CM112" s="90" t="e">
        <f t="shared" si="65"/>
        <v>#N/A</v>
      </c>
      <c r="CN112" s="90" t="e">
        <f t="shared" si="65"/>
        <v>#N/A</v>
      </c>
    </row>
    <row r="113" spans="2:92">
      <c r="B113" s="35" t="s">
        <v>35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7"/>
    </row>
    <row r="114" spans="2:92">
      <c r="B114" s="131" t="s">
        <v>36</v>
      </c>
      <c r="C114" s="30">
        <f t="shared" ref="C114:AH114" si="66">AVERAGE(C104:C112)</f>
        <v>0.70000000000000007</v>
      </c>
      <c r="D114" s="30">
        <f t="shared" si="66"/>
        <v>0.8666666666666667</v>
      </c>
      <c r="E114" s="30">
        <f t="shared" si="66"/>
        <v>0.96666666666666656</v>
      </c>
      <c r="F114" s="30">
        <f t="shared" si="66"/>
        <v>0.70000000000000007</v>
      </c>
      <c r="G114" s="30">
        <f t="shared" si="66"/>
        <v>0.85555555555555562</v>
      </c>
      <c r="H114" s="30">
        <f t="shared" si="66"/>
        <v>0.94444444444444442</v>
      </c>
      <c r="I114" s="30">
        <f t="shared" si="66"/>
        <v>0.70000000000000007</v>
      </c>
      <c r="J114" s="30">
        <f t="shared" si="66"/>
        <v>0.83333333333333337</v>
      </c>
      <c r="K114" s="30">
        <f t="shared" si="66"/>
        <v>0.89999999999999991</v>
      </c>
      <c r="L114" s="30">
        <f t="shared" si="66"/>
        <v>0.76666666666666683</v>
      </c>
      <c r="M114" s="30">
        <f t="shared" si="66"/>
        <v>0.92222222222222205</v>
      </c>
      <c r="N114" s="30">
        <f t="shared" si="66"/>
        <v>0.98888888888888893</v>
      </c>
      <c r="O114" s="30">
        <f t="shared" si="66"/>
        <v>0.72222222222222221</v>
      </c>
      <c r="P114" s="30">
        <f t="shared" si="66"/>
        <v>0.87777777777777777</v>
      </c>
      <c r="Q114" s="30">
        <f t="shared" si="66"/>
        <v>0.96666666666666679</v>
      </c>
      <c r="R114" s="30">
        <f t="shared" si="66"/>
        <v>0.78888888888888908</v>
      </c>
      <c r="S114" s="30">
        <f t="shared" si="66"/>
        <v>0.93333333333333335</v>
      </c>
      <c r="T114" s="30">
        <f t="shared" si="66"/>
        <v>0.98888888888888893</v>
      </c>
      <c r="U114" s="30">
        <f t="shared" si="66"/>
        <v>0.76666666666666683</v>
      </c>
      <c r="V114" s="30">
        <f t="shared" si="66"/>
        <v>0.91111111111111098</v>
      </c>
      <c r="W114" s="30">
        <f t="shared" si="66"/>
        <v>0.97777777777777786</v>
      </c>
      <c r="X114" s="30" t="e">
        <f t="shared" si="66"/>
        <v>#N/A</v>
      </c>
      <c r="Y114" s="30" t="e">
        <f t="shared" si="66"/>
        <v>#N/A</v>
      </c>
      <c r="Z114" s="30" t="e">
        <f t="shared" si="66"/>
        <v>#N/A</v>
      </c>
      <c r="AA114" s="30" t="e">
        <f t="shared" si="66"/>
        <v>#N/A</v>
      </c>
      <c r="AB114" s="30" t="e">
        <f t="shared" si="66"/>
        <v>#N/A</v>
      </c>
      <c r="AC114" s="30" t="e">
        <f t="shared" si="66"/>
        <v>#N/A</v>
      </c>
      <c r="AD114" s="30" t="e">
        <f t="shared" si="66"/>
        <v>#N/A</v>
      </c>
      <c r="AE114" s="30" t="e">
        <f t="shared" si="66"/>
        <v>#N/A</v>
      </c>
      <c r="AF114" s="30" t="e">
        <f t="shared" si="66"/>
        <v>#N/A</v>
      </c>
      <c r="AG114" s="30" t="e">
        <f t="shared" si="66"/>
        <v>#N/A</v>
      </c>
      <c r="AH114" s="30" t="e">
        <f t="shared" si="66"/>
        <v>#N/A</v>
      </c>
      <c r="AI114" s="30" t="e">
        <f t="shared" ref="AI114:BN114" si="67">AVERAGE(AI104:AI112)</f>
        <v>#N/A</v>
      </c>
      <c r="AJ114" s="30" t="e">
        <f t="shared" si="67"/>
        <v>#N/A</v>
      </c>
      <c r="AK114" s="30" t="e">
        <f t="shared" si="67"/>
        <v>#N/A</v>
      </c>
      <c r="AL114" s="30" t="e">
        <f t="shared" si="67"/>
        <v>#N/A</v>
      </c>
      <c r="AM114" s="30" t="e">
        <f t="shared" si="67"/>
        <v>#N/A</v>
      </c>
      <c r="AN114" s="30" t="e">
        <f t="shared" si="67"/>
        <v>#N/A</v>
      </c>
      <c r="AO114" s="30" t="e">
        <f t="shared" si="67"/>
        <v>#N/A</v>
      </c>
      <c r="AP114" s="30" t="e">
        <f t="shared" si="67"/>
        <v>#N/A</v>
      </c>
      <c r="AQ114" s="30" t="e">
        <f t="shared" si="67"/>
        <v>#N/A</v>
      </c>
      <c r="AR114" s="30" t="e">
        <f t="shared" si="67"/>
        <v>#N/A</v>
      </c>
      <c r="AS114" s="30" t="e">
        <f t="shared" si="67"/>
        <v>#N/A</v>
      </c>
      <c r="AT114" s="30" t="e">
        <f t="shared" si="67"/>
        <v>#N/A</v>
      </c>
      <c r="AU114" s="30" t="e">
        <f t="shared" si="67"/>
        <v>#N/A</v>
      </c>
      <c r="AV114" s="30" t="e">
        <f t="shared" si="67"/>
        <v>#N/A</v>
      </c>
      <c r="AW114" s="30" t="e">
        <f t="shared" si="67"/>
        <v>#N/A</v>
      </c>
      <c r="AX114" s="30" t="e">
        <f t="shared" si="67"/>
        <v>#N/A</v>
      </c>
      <c r="AY114" s="30" t="e">
        <f t="shared" si="67"/>
        <v>#N/A</v>
      </c>
      <c r="AZ114" s="30" t="e">
        <f t="shared" si="67"/>
        <v>#N/A</v>
      </c>
      <c r="BA114" s="30" t="e">
        <f t="shared" si="67"/>
        <v>#N/A</v>
      </c>
      <c r="BB114" s="30" t="e">
        <f t="shared" si="67"/>
        <v>#N/A</v>
      </c>
      <c r="BC114" s="30" t="e">
        <f t="shared" si="67"/>
        <v>#N/A</v>
      </c>
      <c r="BD114" s="30" t="e">
        <f t="shared" si="67"/>
        <v>#N/A</v>
      </c>
      <c r="BE114" s="30" t="e">
        <f t="shared" si="67"/>
        <v>#N/A</v>
      </c>
      <c r="BF114" s="30" t="e">
        <f t="shared" si="67"/>
        <v>#N/A</v>
      </c>
      <c r="BG114" s="30" t="e">
        <f t="shared" si="67"/>
        <v>#N/A</v>
      </c>
      <c r="BH114" s="30" t="e">
        <f t="shared" si="67"/>
        <v>#N/A</v>
      </c>
      <c r="BI114" s="30" t="e">
        <f t="shared" si="67"/>
        <v>#N/A</v>
      </c>
      <c r="BJ114" s="30" t="e">
        <f t="shared" si="67"/>
        <v>#N/A</v>
      </c>
      <c r="BK114" s="30" t="e">
        <f t="shared" si="67"/>
        <v>#N/A</v>
      </c>
      <c r="BL114" s="30" t="e">
        <f t="shared" si="67"/>
        <v>#N/A</v>
      </c>
      <c r="BM114" s="30" t="e">
        <f t="shared" si="67"/>
        <v>#N/A</v>
      </c>
      <c r="BN114" s="30" t="e">
        <f t="shared" si="67"/>
        <v>#N/A</v>
      </c>
      <c r="BO114" s="30" t="e">
        <f t="shared" ref="BO114:CN114" si="68">AVERAGE(BO104:BO112)</f>
        <v>#N/A</v>
      </c>
      <c r="BP114" s="30" t="e">
        <f t="shared" si="68"/>
        <v>#N/A</v>
      </c>
      <c r="BQ114" s="30" t="e">
        <f t="shared" si="68"/>
        <v>#N/A</v>
      </c>
      <c r="BR114" s="30" t="e">
        <f t="shared" si="68"/>
        <v>#N/A</v>
      </c>
      <c r="BS114" s="30" t="e">
        <f t="shared" si="68"/>
        <v>#N/A</v>
      </c>
      <c r="BT114" s="30" t="e">
        <f t="shared" si="68"/>
        <v>#N/A</v>
      </c>
      <c r="BU114" s="30" t="e">
        <f t="shared" si="68"/>
        <v>#N/A</v>
      </c>
      <c r="BV114" s="30" t="e">
        <f t="shared" si="68"/>
        <v>#N/A</v>
      </c>
      <c r="BW114" s="30" t="e">
        <f t="shared" si="68"/>
        <v>#N/A</v>
      </c>
      <c r="BX114" s="30" t="e">
        <f t="shared" si="68"/>
        <v>#N/A</v>
      </c>
      <c r="BY114" s="30" t="e">
        <f t="shared" si="68"/>
        <v>#N/A</v>
      </c>
      <c r="BZ114" s="30" t="e">
        <f t="shared" si="68"/>
        <v>#N/A</v>
      </c>
      <c r="CA114" s="30" t="e">
        <f t="shared" si="68"/>
        <v>#N/A</v>
      </c>
      <c r="CB114" s="30" t="e">
        <f t="shared" si="68"/>
        <v>#N/A</v>
      </c>
      <c r="CC114" s="30" t="e">
        <f t="shared" si="68"/>
        <v>#N/A</v>
      </c>
      <c r="CD114" s="30" t="e">
        <f t="shared" si="68"/>
        <v>#N/A</v>
      </c>
      <c r="CE114" s="30" t="e">
        <f t="shared" si="68"/>
        <v>#N/A</v>
      </c>
      <c r="CF114" s="30" t="e">
        <f t="shared" si="68"/>
        <v>#N/A</v>
      </c>
      <c r="CG114" s="30" t="e">
        <f t="shared" si="68"/>
        <v>#N/A</v>
      </c>
      <c r="CH114" s="30" t="e">
        <f t="shared" si="68"/>
        <v>#N/A</v>
      </c>
      <c r="CI114" s="30" t="e">
        <f t="shared" si="68"/>
        <v>#N/A</v>
      </c>
      <c r="CJ114" s="30" t="e">
        <f t="shared" si="68"/>
        <v>#N/A</v>
      </c>
      <c r="CK114" s="30" t="e">
        <f t="shared" si="68"/>
        <v>#N/A</v>
      </c>
      <c r="CL114" s="30" t="e">
        <f t="shared" si="68"/>
        <v>#N/A</v>
      </c>
      <c r="CM114" s="30" t="e">
        <f t="shared" si="68"/>
        <v>#N/A</v>
      </c>
      <c r="CN114" s="30" t="e">
        <f t="shared" si="68"/>
        <v>#N/A</v>
      </c>
    </row>
    <row r="115" spans="2:92" ht="18.5">
      <c r="B115" s="131"/>
      <c r="C115" s="15" t="s">
        <v>9</v>
      </c>
      <c r="D115" s="15" t="s">
        <v>8</v>
      </c>
      <c r="E115" s="15" t="s">
        <v>10</v>
      </c>
      <c r="F115" s="16" t="s">
        <v>9</v>
      </c>
      <c r="G115" s="16" t="s">
        <v>8</v>
      </c>
      <c r="H115" s="16" t="s">
        <v>10</v>
      </c>
      <c r="I115" s="15" t="s">
        <v>9</v>
      </c>
      <c r="J115" s="15" t="s">
        <v>8</v>
      </c>
      <c r="K115" s="15" t="s">
        <v>10</v>
      </c>
      <c r="L115" s="16" t="s">
        <v>9</v>
      </c>
      <c r="M115" s="16" t="s">
        <v>8</v>
      </c>
      <c r="N115" s="16" t="s">
        <v>10</v>
      </c>
      <c r="O115" s="15" t="s">
        <v>9</v>
      </c>
      <c r="P115" s="15" t="s">
        <v>8</v>
      </c>
      <c r="Q115" s="15" t="s">
        <v>10</v>
      </c>
      <c r="R115" s="16" t="s">
        <v>9</v>
      </c>
      <c r="S115" s="16" t="s">
        <v>8</v>
      </c>
      <c r="T115" s="16" t="s">
        <v>10</v>
      </c>
      <c r="U115" s="15" t="s">
        <v>9</v>
      </c>
      <c r="V115" s="15" t="s">
        <v>8</v>
      </c>
      <c r="W115" s="15" t="s">
        <v>10</v>
      </c>
      <c r="X115" s="16" t="s">
        <v>9</v>
      </c>
      <c r="Y115" s="16" t="s">
        <v>8</v>
      </c>
      <c r="Z115" s="16" t="s">
        <v>10</v>
      </c>
      <c r="AA115" s="15" t="s">
        <v>9</v>
      </c>
      <c r="AB115" s="15" t="s">
        <v>8</v>
      </c>
      <c r="AC115" s="15" t="s">
        <v>10</v>
      </c>
      <c r="AD115" s="16" t="s">
        <v>9</v>
      </c>
      <c r="AE115" s="16" t="s">
        <v>8</v>
      </c>
      <c r="AF115" s="16" t="s">
        <v>10</v>
      </c>
      <c r="AG115" s="15" t="s">
        <v>9</v>
      </c>
      <c r="AH115" s="15" t="s">
        <v>8</v>
      </c>
      <c r="AI115" s="15" t="s">
        <v>10</v>
      </c>
      <c r="AJ115" s="16" t="s">
        <v>9</v>
      </c>
      <c r="AK115" s="16" t="s">
        <v>8</v>
      </c>
      <c r="AL115" s="16" t="s">
        <v>10</v>
      </c>
      <c r="AM115" s="15" t="s">
        <v>9</v>
      </c>
      <c r="AN115" s="15" t="s">
        <v>8</v>
      </c>
      <c r="AO115" s="15" t="s">
        <v>10</v>
      </c>
      <c r="AP115" s="16" t="s">
        <v>9</v>
      </c>
      <c r="AQ115" s="16" t="s">
        <v>8</v>
      </c>
      <c r="AR115" s="16" t="s">
        <v>10</v>
      </c>
      <c r="AS115" s="15" t="s">
        <v>9</v>
      </c>
      <c r="AT115" s="15" t="s">
        <v>8</v>
      </c>
      <c r="AU115" s="15" t="s">
        <v>10</v>
      </c>
      <c r="AV115" s="16" t="s">
        <v>9</v>
      </c>
      <c r="AW115" s="16" t="s">
        <v>8</v>
      </c>
      <c r="AX115" s="16" t="s">
        <v>10</v>
      </c>
      <c r="AY115" s="15" t="s">
        <v>9</v>
      </c>
      <c r="AZ115" s="15" t="s">
        <v>8</v>
      </c>
      <c r="BA115" s="15" t="s">
        <v>10</v>
      </c>
      <c r="BB115" s="16" t="s">
        <v>9</v>
      </c>
      <c r="BC115" s="16" t="s">
        <v>8</v>
      </c>
      <c r="BD115" s="16" t="s">
        <v>10</v>
      </c>
      <c r="BE115" s="15" t="s">
        <v>9</v>
      </c>
      <c r="BF115" s="15" t="s">
        <v>8</v>
      </c>
      <c r="BG115" s="15" t="s">
        <v>10</v>
      </c>
      <c r="BH115" s="16" t="s">
        <v>9</v>
      </c>
      <c r="BI115" s="16" t="s">
        <v>8</v>
      </c>
      <c r="BJ115" s="16" t="s">
        <v>10</v>
      </c>
      <c r="BK115" s="15" t="s">
        <v>9</v>
      </c>
      <c r="BL115" s="15" t="s">
        <v>8</v>
      </c>
      <c r="BM115" s="15" t="s">
        <v>10</v>
      </c>
      <c r="BN115" s="16" t="s">
        <v>9</v>
      </c>
      <c r="BO115" s="16" t="s">
        <v>8</v>
      </c>
      <c r="BP115" s="16" t="s">
        <v>10</v>
      </c>
      <c r="BQ115" s="15" t="s">
        <v>9</v>
      </c>
      <c r="BR115" s="15" t="s">
        <v>8</v>
      </c>
      <c r="BS115" s="15" t="s">
        <v>10</v>
      </c>
      <c r="BT115" s="16" t="s">
        <v>9</v>
      </c>
      <c r="BU115" s="16" t="s">
        <v>8</v>
      </c>
      <c r="BV115" s="16" t="s">
        <v>10</v>
      </c>
      <c r="BW115" s="15" t="s">
        <v>9</v>
      </c>
      <c r="BX115" s="15" t="s">
        <v>8</v>
      </c>
      <c r="BY115" s="15" t="s">
        <v>10</v>
      </c>
      <c r="BZ115" s="16" t="s">
        <v>9</v>
      </c>
      <c r="CA115" s="16" t="s">
        <v>8</v>
      </c>
      <c r="CB115" s="16" t="s">
        <v>10</v>
      </c>
      <c r="CC115" s="15" t="s">
        <v>9</v>
      </c>
      <c r="CD115" s="15" t="s">
        <v>8</v>
      </c>
      <c r="CE115" s="15" t="s">
        <v>10</v>
      </c>
      <c r="CF115" s="16" t="s">
        <v>9</v>
      </c>
      <c r="CG115" s="16" t="s">
        <v>8</v>
      </c>
      <c r="CH115" s="16" t="s">
        <v>10</v>
      </c>
      <c r="CI115" s="15" t="s">
        <v>9</v>
      </c>
      <c r="CJ115" s="15" t="s">
        <v>8</v>
      </c>
      <c r="CK115" s="15" t="s">
        <v>10</v>
      </c>
      <c r="CL115" s="16" t="s">
        <v>9</v>
      </c>
      <c r="CM115" s="16" t="s">
        <v>8</v>
      </c>
      <c r="CN115" s="16" t="s">
        <v>10</v>
      </c>
    </row>
    <row r="116" spans="2:92">
      <c r="B116" s="42" t="s">
        <v>66</v>
      </c>
      <c r="C116" s="135">
        <f xml:space="preserve"> ((1/3) * (C114+D114+E114))</f>
        <v>0.84444444444444433</v>
      </c>
      <c r="D116" s="135"/>
      <c r="E116" s="135"/>
      <c r="F116" s="136">
        <f xml:space="preserve"> 1/3 * (F114+G114+H114)</f>
        <v>0.83333333333333326</v>
      </c>
      <c r="G116" s="136"/>
      <c r="H116" s="136"/>
      <c r="I116" s="137">
        <f xml:space="preserve"> 1/3 * (I114+J114+K114)</f>
        <v>0.81111111111111112</v>
      </c>
      <c r="J116" s="137"/>
      <c r="K116" s="137"/>
      <c r="L116" s="135">
        <f xml:space="preserve"> ((1/3) * (L114+M114+N114))</f>
        <v>0.8925925925925926</v>
      </c>
      <c r="M116" s="135"/>
      <c r="N116" s="135"/>
      <c r="O116" s="136">
        <f xml:space="preserve"> 1/3 * (O114+P114+Q114)</f>
        <v>0.85555555555555562</v>
      </c>
      <c r="P116" s="136"/>
      <c r="Q116" s="136"/>
      <c r="R116" s="137">
        <f xml:space="preserve"> 1/3 * (R114+S114+T114)</f>
        <v>0.90370370370370368</v>
      </c>
      <c r="S116" s="137"/>
      <c r="T116" s="137"/>
      <c r="U116" s="135">
        <f xml:space="preserve"> ((1/3) * (U114+V114+W114))</f>
        <v>0.8851851851851853</v>
      </c>
      <c r="V116" s="135"/>
      <c r="W116" s="135"/>
      <c r="X116" s="136" t="e">
        <f xml:space="preserve"> 1/3 * (X114+Y114+Z114)</f>
        <v>#N/A</v>
      </c>
      <c r="Y116" s="136"/>
      <c r="Z116" s="136"/>
      <c r="AA116" s="137" t="e">
        <f xml:space="preserve"> 1/3 * (AA114+AB114+AC114)</f>
        <v>#N/A</v>
      </c>
      <c r="AB116" s="137"/>
      <c r="AC116" s="137"/>
      <c r="AD116" s="135" t="e">
        <f xml:space="preserve"> ((1/3) * (AD114+AE114+AF114))</f>
        <v>#N/A</v>
      </c>
      <c r="AE116" s="135"/>
      <c r="AF116" s="135"/>
      <c r="AG116" s="136" t="e">
        <f xml:space="preserve"> 1/3 * (AG114+AH114+AI114)</f>
        <v>#N/A</v>
      </c>
      <c r="AH116" s="136"/>
      <c r="AI116" s="136"/>
      <c r="AJ116" s="137" t="e">
        <f xml:space="preserve"> 1/3 * (AJ114+AK114+AL114)</f>
        <v>#N/A</v>
      </c>
      <c r="AK116" s="137"/>
      <c r="AL116" s="137"/>
      <c r="AM116" s="135" t="e">
        <f xml:space="preserve"> ((1/3) * (AM114+AN114+AO114))</f>
        <v>#N/A</v>
      </c>
      <c r="AN116" s="135"/>
      <c r="AO116" s="135"/>
      <c r="AP116" s="136" t="e">
        <f xml:space="preserve"> 1/3 * (AP114+AQ114+AR114)</f>
        <v>#N/A</v>
      </c>
      <c r="AQ116" s="136"/>
      <c r="AR116" s="136"/>
      <c r="AS116" s="137" t="e">
        <f xml:space="preserve"> 1/3 * (AS114+AT114+AU114)</f>
        <v>#N/A</v>
      </c>
      <c r="AT116" s="137"/>
      <c r="AU116" s="137"/>
      <c r="AV116" s="135" t="e">
        <f xml:space="preserve"> ((1/3) * (AV114+AW114+AX114))</f>
        <v>#N/A</v>
      </c>
      <c r="AW116" s="135"/>
      <c r="AX116" s="135"/>
      <c r="AY116" s="136" t="e">
        <f xml:space="preserve"> 1/3 * (AY114+AZ114+BA114)</f>
        <v>#N/A</v>
      </c>
      <c r="AZ116" s="136"/>
      <c r="BA116" s="136"/>
      <c r="BB116" s="137" t="e">
        <f xml:space="preserve"> 1/3 * (BB114+BC114+BD114)</f>
        <v>#N/A</v>
      </c>
      <c r="BC116" s="137"/>
      <c r="BD116" s="137"/>
      <c r="BE116" s="135" t="e">
        <f xml:space="preserve"> ((1/3) * (BE114+BF114+BG114))</f>
        <v>#N/A</v>
      </c>
      <c r="BF116" s="135"/>
      <c r="BG116" s="135"/>
      <c r="BH116" s="136" t="e">
        <f xml:space="preserve"> 1/3 * (BH114+BI114+BJ114)</f>
        <v>#N/A</v>
      </c>
      <c r="BI116" s="136"/>
      <c r="BJ116" s="136"/>
      <c r="BK116" s="135" t="e">
        <f xml:space="preserve"> ((1/3) * (BK114+BL114+BM114))</f>
        <v>#N/A</v>
      </c>
      <c r="BL116" s="135"/>
      <c r="BM116" s="135"/>
      <c r="BN116" s="136" t="e">
        <f xml:space="preserve"> 1/3 * (BN114+BO114+BP114)</f>
        <v>#N/A</v>
      </c>
      <c r="BO116" s="136"/>
      <c r="BP116" s="136"/>
      <c r="BQ116" s="135" t="e">
        <f xml:space="preserve"> ((1/3) * (BQ114+BR114+BS114))</f>
        <v>#N/A</v>
      </c>
      <c r="BR116" s="135"/>
      <c r="BS116" s="135"/>
      <c r="BT116" s="136" t="e">
        <f xml:space="preserve"> 1/3 * (BT114+BU114+BV114)</f>
        <v>#N/A</v>
      </c>
      <c r="BU116" s="136"/>
      <c r="BV116" s="136"/>
      <c r="BW116" s="135" t="e">
        <f xml:space="preserve"> ((1/3) * (BW114+BX114+BY114))</f>
        <v>#N/A</v>
      </c>
      <c r="BX116" s="135"/>
      <c r="BY116" s="135"/>
      <c r="BZ116" s="136" t="e">
        <f xml:space="preserve"> 1/3 * (BZ114+CA114+CB114)</f>
        <v>#N/A</v>
      </c>
      <c r="CA116" s="136"/>
      <c r="CB116" s="136"/>
      <c r="CC116" s="135" t="e">
        <f xml:space="preserve"> ((1/3) * (CC114+CD114+CE114))</f>
        <v>#N/A</v>
      </c>
      <c r="CD116" s="135"/>
      <c r="CE116" s="135"/>
      <c r="CF116" s="136" t="e">
        <f xml:space="preserve"> 1/3 * (CF114+CG114+CH114)</f>
        <v>#N/A</v>
      </c>
      <c r="CG116" s="136"/>
      <c r="CH116" s="136"/>
      <c r="CI116" s="135" t="e">
        <f xml:space="preserve"> ((1/3) * (CI114+CJ114+CK114))</f>
        <v>#N/A</v>
      </c>
      <c r="CJ116" s="135"/>
      <c r="CK116" s="135"/>
      <c r="CL116" s="136" t="e">
        <f xml:space="preserve"> 1/3 * (CL114+CM114+CN114)</f>
        <v>#N/A</v>
      </c>
      <c r="CM116" s="136"/>
      <c r="CN116" s="136"/>
    </row>
    <row r="117" spans="2:92">
      <c r="B117" s="41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</row>
    <row r="118" spans="2:92">
      <c r="B118" s="41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</row>
    <row r="120" spans="2:92" ht="19" thickBot="1">
      <c r="B120" s="1" t="s">
        <v>88</v>
      </c>
      <c r="C120" s="150" t="s">
        <v>82</v>
      </c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92" s="9" customFormat="1" ht="19.5" thickTop="1" thickBot="1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2:92" s="9" customFormat="1" ht="18.5">
      <c r="B122" s="19"/>
      <c r="C122" s="75" t="s">
        <v>80</v>
      </c>
      <c r="D122" s="76"/>
      <c r="E122" s="76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8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2:92" s="9" customFormat="1" ht="18.5">
      <c r="B123" s="19"/>
      <c r="C123" s="79" t="s">
        <v>81</v>
      </c>
      <c r="D123" s="73"/>
      <c r="E123" s="73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80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2:92" s="9" customFormat="1" ht="19" thickBot="1">
      <c r="B124" s="19"/>
      <c r="C124" s="81" t="s">
        <v>79</v>
      </c>
      <c r="D124" s="82"/>
      <c r="E124" s="82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4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</row>
    <row r="125" spans="2:92">
      <c r="B125" s="34"/>
      <c r="C125" s="151"/>
      <c r="D125" s="151"/>
      <c r="E125" s="9"/>
      <c r="F125" s="34"/>
      <c r="G125" s="151"/>
      <c r="H125" s="151"/>
      <c r="I125" s="151"/>
      <c r="J125" s="151"/>
    </row>
    <row r="126" spans="2:92" ht="31.5" customHeight="1">
      <c r="B126" s="34"/>
      <c r="C126" s="138" t="s">
        <v>56</v>
      </c>
      <c r="D126" s="138" t="s">
        <v>64</v>
      </c>
      <c r="E126" s="138"/>
      <c r="F126" s="138"/>
      <c r="G126" s="138" t="s">
        <v>57</v>
      </c>
      <c r="H126" s="138"/>
      <c r="I126" s="138"/>
      <c r="J126" s="138"/>
      <c r="K126" s="138" t="s">
        <v>58</v>
      </c>
      <c r="L126" s="138"/>
      <c r="M126" s="138"/>
      <c r="N126" s="138"/>
      <c r="O126" s="138" t="s">
        <v>59</v>
      </c>
      <c r="P126" s="138"/>
      <c r="Q126" s="152" t="s">
        <v>70</v>
      </c>
      <c r="R126" s="153"/>
      <c r="S126" s="156" t="s">
        <v>71</v>
      </c>
    </row>
    <row r="127" spans="2:92" ht="63" customHeight="1">
      <c r="B127" s="34"/>
      <c r="C127" s="138"/>
      <c r="D127" s="138"/>
      <c r="E127" s="138"/>
      <c r="F127" s="138"/>
      <c r="G127" s="138" t="s">
        <v>60</v>
      </c>
      <c r="H127" s="138"/>
      <c r="I127" s="138" t="s">
        <v>61</v>
      </c>
      <c r="J127" s="138"/>
      <c r="K127" s="89" t="s">
        <v>9</v>
      </c>
      <c r="L127" s="89" t="s">
        <v>8</v>
      </c>
      <c r="M127" s="89" t="s">
        <v>10</v>
      </c>
      <c r="N127" s="89" t="s">
        <v>62</v>
      </c>
      <c r="O127" s="138"/>
      <c r="P127" s="138"/>
      <c r="Q127" s="154"/>
      <c r="R127" s="155"/>
      <c r="S127" s="156"/>
      <c r="V127" s="139" t="s">
        <v>72</v>
      </c>
      <c r="W127" s="140"/>
    </row>
    <row r="128" spans="2:92" ht="42" customHeight="1">
      <c r="B128" s="34"/>
      <c r="C128" s="92">
        <v>1</v>
      </c>
      <c r="D128" s="141" t="s">
        <v>104</v>
      </c>
      <c r="E128" s="142"/>
      <c r="F128" s="143"/>
      <c r="G128" s="144">
        <f>C78</f>
        <v>0.14669447341044944</v>
      </c>
      <c r="H128" s="145"/>
      <c r="I128" s="146">
        <f>C91</f>
        <v>1</v>
      </c>
      <c r="J128" s="146"/>
      <c r="K128" s="43">
        <f>C114</f>
        <v>0.70000000000000007</v>
      </c>
      <c r="L128" s="43">
        <f>D114</f>
        <v>0.8666666666666667</v>
      </c>
      <c r="M128" s="43">
        <f>E114</f>
        <v>0.96666666666666656</v>
      </c>
      <c r="N128" s="62">
        <f xml:space="preserve"> C116</f>
        <v>0.84444444444444433</v>
      </c>
      <c r="O128" s="147" t="str">
        <f t="shared" ref="O128" si="69">VLOOKUP(I128,peratus,2,TRUE)</f>
        <v>TERIMA</v>
      </c>
      <c r="P128" s="147"/>
      <c r="Q128" s="148">
        <v>0.84399999999999997</v>
      </c>
      <c r="R128" s="149"/>
      <c r="S128" s="95">
        <f t="shared" ref="S128:S134" si="70">RANK(Q128,$Q$128:$R$134)</f>
        <v>5</v>
      </c>
      <c r="V128" s="47" t="s">
        <v>67</v>
      </c>
      <c r="W128" s="48" t="s">
        <v>68</v>
      </c>
    </row>
    <row r="129" spans="2:23" ht="41.25" customHeight="1">
      <c r="B129" s="9"/>
      <c r="C129" s="92">
        <v>2</v>
      </c>
      <c r="D129" s="141" t="s">
        <v>105</v>
      </c>
      <c r="E129" s="142"/>
      <c r="F129" s="143"/>
      <c r="G129" s="144">
        <f>D78</f>
        <v>0.20017451357269611</v>
      </c>
      <c r="H129" s="145"/>
      <c r="I129" s="146">
        <f>D91</f>
        <v>0.88888888888888884</v>
      </c>
      <c r="J129" s="146"/>
      <c r="K129" s="43">
        <f>F114</f>
        <v>0.70000000000000007</v>
      </c>
      <c r="L129" s="43">
        <f>G114</f>
        <v>0.85555555555555562</v>
      </c>
      <c r="M129" s="43">
        <f>H114</f>
        <v>0.94444444444444442</v>
      </c>
      <c r="N129" s="62">
        <f>F116</f>
        <v>0.83333333333333326</v>
      </c>
      <c r="O129" s="147" t="str">
        <f t="shared" ref="O129:O134" si="71">VLOOKUP(I129,peratus,2,TRUE)</f>
        <v>TERIMA</v>
      </c>
      <c r="P129" s="147"/>
      <c r="Q129" s="148">
        <v>0.83299999999999996</v>
      </c>
      <c r="R129" s="149"/>
      <c r="S129" s="95">
        <f t="shared" si="70"/>
        <v>6</v>
      </c>
      <c r="V129" s="47">
        <v>0</v>
      </c>
      <c r="W129" s="48" t="s">
        <v>69</v>
      </c>
    </row>
    <row r="130" spans="2:23" ht="51" customHeight="1">
      <c r="C130" s="92">
        <v>3</v>
      </c>
      <c r="D130" s="141" t="s">
        <v>106</v>
      </c>
      <c r="E130" s="142"/>
      <c r="F130" s="143"/>
      <c r="G130" s="144">
        <f>E78</f>
        <v>0.30403332528259486</v>
      </c>
      <c r="H130" s="145"/>
      <c r="I130" s="157">
        <f>E91</f>
        <v>0.77777777777777779</v>
      </c>
      <c r="J130" s="158"/>
      <c r="K130" s="43">
        <f>I114</f>
        <v>0.70000000000000007</v>
      </c>
      <c r="L130" s="43">
        <f>J114</f>
        <v>0.83333333333333337</v>
      </c>
      <c r="M130" s="43">
        <f>K114</f>
        <v>0.89999999999999991</v>
      </c>
      <c r="N130" s="62">
        <f>I116</f>
        <v>0.81111111111111112</v>
      </c>
      <c r="O130" s="147" t="str">
        <f t="shared" si="71"/>
        <v>TERIMA</v>
      </c>
      <c r="P130" s="147"/>
      <c r="Q130" s="148">
        <v>0.81100000000000005</v>
      </c>
      <c r="R130" s="149"/>
      <c r="S130" s="95">
        <f t="shared" si="70"/>
        <v>7</v>
      </c>
      <c r="V130" s="47">
        <v>0.75</v>
      </c>
      <c r="W130" s="48" t="s">
        <v>63</v>
      </c>
    </row>
    <row r="131" spans="2:23" ht="66" customHeight="1">
      <c r="C131" s="92">
        <v>4</v>
      </c>
      <c r="D131" s="141" t="s">
        <v>107</v>
      </c>
      <c r="E131" s="142"/>
      <c r="F131" s="143"/>
      <c r="G131" s="144">
        <f>F78</f>
        <v>0.1008677767884552</v>
      </c>
      <c r="H131" s="145"/>
      <c r="I131" s="159">
        <f>F91</f>
        <v>1</v>
      </c>
      <c r="J131" s="160"/>
      <c r="K131" s="43">
        <f>L114</f>
        <v>0.76666666666666683</v>
      </c>
      <c r="L131" s="43">
        <f>M114</f>
        <v>0.92222222222222205</v>
      </c>
      <c r="M131" s="43">
        <f>N114</f>
        <v>0.98888888888888893</v>
      </c>
      <c r="N131" s="62">
        <f>L116</f>
        <v>0.8925925925925926</v>
      </c>
      <c r="O131" s="147" t="str">
        <f t="shared" si="71"/>
        <v>TERIMA</v>
      </c>
      <c r="P131" s="147"/>
      <c r="Q131" s="148">
        <v>0.89300000000000002</v>
      </c>
      <c r="R131" s="149"/>
      <c r="S131" s="95">
        <f t="shared" si="70"/>
        <v>2</v>
      </c>
    </row>
    <row r="132" spans="2:23" ht="53.25" customHeight="1">
      <c r="C132" s="92">
        <v>5</v>
      </c>
      <c r="D132" s="141" t="s">
        <v>108</v>
      </c>
      <c r="E132" s="142"/>
      <c r="F132" s="143"/>
      <c r="G132" s="144">
        <f>G78</f>
        <v>0.15819712699042734</v>
      </c>
      <c r="H132" s="145"/>
      <c r="I132" s="159">
        <f>G91</f>
        <v>1</v>
      </c>
      <c r="J132" s="160"/>
      <c r="K132" s="43">
        <f>O114</f>
        <v>0.72222222222222221</v>
      </c>
      <c r="L132" s="43">
        <f>P114</f>
        <v>0.87777777777777777</v>
      </c>
      <c r="M132" s="43">
        <f>Q114</f>
        <v>0.96666666666666679</v>
      </c>
      <c r="N132" s="62">
        <f>O116</f>
        <v>0.85555555555555562</v>
      </c>
      <c r="O132" s="147" t="str">
        <f t="shared" si="71"/>
        <v>TERIMA</v>
      </c>
      <c r="P132" s="147"/>
      <c r="Q132" s="148">
        <v>0.85599999999999998</v>
      </c>
      <c r="R132" s="149"/>
      <c r="S132" s="95">
        <f t="shared" si="70"/>
        <v>4</v>
      </c>
    </row>
    <row r="133" spans="2:23" ht="55.5" customHeight="1">
      <c r="C133" s="92">
        <v>6</v>
      </c>
      <c r="D133" s="141" t="s">
        <v>109</v>
      </c>
      <c r="E133" s="142"/>
      <c r="F133" s="143"/>
      <c r="G133" s="144">
        <f>H78</f>
        <v>0.10586422360500759</v>
      </c>
      <c r="H133" s="145"/>
      <c r="I133" s="159">
        <f>H91</f>
        <v>0.88888888888888884</v>
      </c>
      <c r="J133" s="160"/>
      <c r="K133" s="43">
        <f>R114</f>
        <v>0.78888888888888908</v>
      </c>
      <c r="L133" s="43">
        <f>S114</f>
        <v>0.93333333333333335</v>
      </c>
      <c r="M133" s="43">
        <f>T114</f>
        <v>0.98888888888888893</v>
      </c>
      <c r="N133" s="62">
        <f>R116</f>
        <v>0.90370370370370368</v>
      </c>
      <c r="O133" s="147" t="str">
        <f t="shared" si="71"/>
        <v>TERIMA</v>
      </c>
      <c r="P133" s="147"/>
      <c r="Q133" s="148">
        <v>0.90400000000000003</v>
      </c>
      <c r="R133" s="149"/>
      <c r="S133" s="95">
        <f t="shared" si="70"/>
        <v>1</v>
      </c>
    </row>
    <row r="134" spans="2:23" ht="77" customHeight="1">
      <c r="C134" s="92">
        <v>7</v>
      </c>
      <c r="D134" s="141" t="s">
        <v>110</v>
      </c>
      <c r="E134" s="142"/>
      <c r="F134" s="143"/>
      <c r="G134" s="144">
        <f>I78</f>
        <v>0.13724597025694021</v>
      </c>
      <c r="H134" s="145"/>
      <c r="I134" s="159">
        <f>I91</f>
        <v>1</v>
      </c>
      <c r="J134" s="160"/>
      <c r="K134" s="43">
        <f>U114</f>
        <v>0.76666666666666683</v>
      </c>
      <c r="L134" s="43">
        <f>V114</f>
        <v>0.91111111111111098</v>
      </c>
      <c r="M134" s="43">
        <f>W114</f>
        <v>0.97777777777777786</v>
      </c>
      <c r="N134" s="62">
        <f>U116</f>
        <v>0.8851851851851853</v>
      </c>
      <c r="O134" s="147" t="str">
        <f t="shared" si="71"/>
        <v>TERIMA</v>
      </c>
      <c r="P134" s="147"/>
      <c r="Q134" s="148">
        <v>0.88500000000000001</v>
      </c>
      <c r="R134" s="149"/>
      <c r="S134" s="95">
        <f t="shared" si="70"/>
        <v>3</v>
      </c>
    </row>
    <row r="165" spans="10:10">
      <c r="J165" s="11"/>
    </row>
  </sheetData>
  <mergeCells count="190">
    <mergeCell ref="D133:F133"/>
    <mergeCell ref="G133:H133"/>
    <mergeCell ref="I133:J133"/>
    <mergeCell ref="O133:P133"/>
    <mergeCell ref="Q133:R133"/>
    <mergeCell ref="D134:F134"/>
    <mergeCell ref="G134:H134"/>
    <mergeCell ref="I134:J134"/>
    <mergeCell ref="O134:P134"/>
    <mergeCell ref="Q134:R134"/>
    <mergeCell ref="D131:F131"/>
    <mergeCell ref="G131:H131"/>
    <mergeCell ref="I131:J131"/>
    <mergeCell ref="O131:P131"/>
    <mergeCell ref="Q131:R131"/>
    <mergeCell ref="D132:F132"/>
    <mergeCell ref="G132:H132"/>
    <mergeCell ref="I132:J132"/>
    <mergeCell ref="O132:P132"/>
    <mergeCell ref="Q132:R132"/>
    <mergeCell ref="D129:F129"/>
    <mergeCell ref="G129:H129"/>
    <mergeCell ref="I129:J129"/>
    <mergeCell ref="O129:P129"/>
    <mergeCell ref="Q129:R129"/>
    <mergeCell ref="D130:F130"/>
    <mergeCell ref="G130:H130"/>
    <mergeCell ref="I130:J130"/>
    <mergeCell ref="O130:P130"/>
    <mergeCell ref="Q130:R130"/>
    <mergeCell ref="G127:H127"/>
    <mergeCell ref="I127:J127"/>
    <mergeCell ref="V127:W127"/>
    <mergeCell ref="D128:F128"/>
    <mergeCell ref="G128:H128"/>
    <mergeCell ref="I128:J128"/>
    <mergeCell ref="O128:P128"/>
    <mergeCell ref="Q128:R128"/>
    <mergeCell ref="C120:T120"/>
    <mergeCell ref="C125:D125"/>
    <mergeCell ref="G125:J125"/>
    <mergeCell ref="C126:C127"/>
    <mergeCell ref="D126:F127"/>
    <mergeCell ref="G126:J126"/>
    <mergeCell ref="K126:N126"/>
    <mergeCell ref="O126:P127"/>
    <mergeCell ref="Q126:R127"/>
    <mergeCell ref="S126:S127"/>
    <mergeCell ref="CF116:CH116"/>
    <mergeCell ref="CI116:CK116"/>
    <mergeCell ref="CL116:CN116"/>
    <mergeCell ref="BE116:BG116"/>
    <mergeCell ref="BH116:BJ116"/>
    <mergeCell ref="BK116:BM116"/>
    <mergeCell ref="BN116:BP116"/>
    <mergeCell ref="BQ116:BS116"/>
    <mergeCell ref="BT116:BV116"/>
    <mergeCell ref="AM116:AO116"/>
    <mergeCell ref="AP116:AR116"/>
    <mergeCell ref="AS116:AU116"/>
    <mergeCell ref="AV116:AX116"/>
    <mergeCell ref="AY116:BA116"/>
    <mergeCell ref="BB116:BD116"/>
    <mergeCell ref="BW116:BY116"/>
    <mergeCell ref="BZ116:CB116"/>
    <mergeCell ref="CC116:CE116"/>
    <mergeCell ref="AD116:AF116"/>
    <mergeCell ref="AG116:AI116"/>
    <mergeCell ref="AJ116:AL116"/>
    <mergeCell ref="F103:H103"/>
    <mergeCell ref="I103:K103"/>
    <mergeCell ref="L103:N103"/>
    <mergeCell ref="O103:Q103"/>
    <mergeCell ref="R103:T103"/>
    <mergeCell ref="U103:W103"/>
    <mergeCell ref="C116:E116"/>
    <mergeCell ref="F116:H116"/>
    <mergeCell ref="I116:K116"/>
    <mergeCell ref="L116:N116"/>
    <mergeCell ref="O116:Q116"/>
    <mergeCell ref="R116:T116"/>
    <mergeCell ref="U116:W116"/>
    <mergeCell ref="X116:Z116"/>
    <mergeCell ref="AA116:AC116"/>
    <mergeCell ref="CI103:CK103"/>
    <mergeCell ref="CL103:CN103"/>
    <mergeCell ref="B114:B115"/>
    <mergeCell ref="BH103:BJ103"/>
    <mergeCell ref="BK103:BM103"/>
    <mergeCell ref="BN103:BP103"/>
    <mergeCell ref="BQ103:BS103"/>
    <mergeCell ref="BT103:BV103"/>
    <mergeCell ref="BW103:BY103"/>
    <mergeCell ref="AP103:AR103"/>
    <mergeCell ref="AS103:AU103"/>
    <mergeCell ref="AV103:AX103"/>
    <mergeCell ref="AY103:BA103"/>
    <mergeCell ref="BB103:BD103"/>
    <mergeCell ref="BE103:BG103"/>
    <mergeCell ref="X103:Z103"/>
    <mergeCell ref="AA103:AC103"/>
    <mergeCell ref="AD103:AF103"/>
    <mergeCell ref="AG103:AI103"/>
    <mergeCell ref="AJ103:AL103"/>
    <mergeCell ref="AM103:AO103"/>
    <mergeCell ref="BZ103:CB103"/>
    <mergeCell ref="CC103:CE103"/>
    <mergeCell ref="CF103:CH103"/>
    <mergeCell ref="CC51:CE51"/>
    <mergeCell ref="CF51:CH51"/>
    <mergeCell ref="CI51:CK51"/>
    <mergeCell ref="CL51:CN51"/>
    <mergeCell ref="BE51:BG51"/>
    <mergeCell ref="BH51:BJ51"/>
    <mergeCell ref="BK51:BM51"/>
    <mergeCell ref="BN51:BP51"/>
    <mergeCell ref="BQ51:BS51"/>
    <mergeCell ref="BT51:BV51"/>
    <mergeCell ref="V23:Y23"/>
    <mergeCell ref="C26:AF26"/>
    <mergeCell ref="B21:E21"/>
    <mergeCell ref="F21:G21"/>
    <mergeCell ref="L21:O21"/>
    <mergeCell ref="Q21:T21"/>
    <mergeCell ref="V21:Y21"/>
    <mergeCell ref="B22:E22"/>
    <mergeCell ref="F22:G22"/>
    <mergeCell ref="L22:O22"/>
    <mergeCell ref="Q22:T22"/>
    <mergeCell ref="V22:Y22"/>
    <mergeCell ref="B23:E23"/>
    <mergeCell ref="F23:G23"/>
    <mergeCell ref="L23:O23"/>
    <mergeCell ref="Q23:T23"/>
    <mergeCell ref="V18:Y18"/>
    <mergeCell ref="B19:E19"/>
    <mergeCell ref="F19:G19"/>
    <mergeCell ref="L19:O19"/>
    <mergeCell ref="Q19:T19"/>
    <mergeCell ref="V19:Y19"/>
    <mergeCell ref="B20:E20"/>
    <mergeCell ref="F20:G20"/>
    <mergeCell ref="L20:O20"/>
    <mergeCell ref="Q20:T20"/>
    <mergeCell ref="V20:Y20"/>
    <mergeCell ref="B18:E18"/>
    <mergeCell ref="F18:G18"/>
    <mergeCell ref="L18:O18"/>
    <mergeCell ref="Q18:T18"/>
    <mergeCell ref="V16:Y16"/>
    <mergeCell ref="B2:L2"/>
    <mergeCell ref="C4:AF4"/>
    <mergeCell ref="B6:Q8"/>
    <mergeCell ref="C10:AF10"/>
    <mergeCell ref="B12:L12"/>
    <mergeCell ref="B14:J14"/>
    <mergeCell ref="B17:E17"/>
    <mergeCell ref="F17:G17"/>
    <mergeCell ref="L17:O17"/>
    <mergeCell ref="Q17:T17"/>
    <mergeCell ref="V17:Y17"/>
    <mergeCell ref="B16:E16"/>
    <mergeCell ref="F16:G16"/>
    <mergeCell ref="H16:J16"/>
    <mergeCell ref="L16:O16"/>
    <mergeCell ref="Q16:T16"/>
    <mergeCell ref="C51:E51"/>
    <mergeCell ref="F51:H51"/>
    <mergeCell ref="I51:K51"/>
    <mergeCell ref="L51:N51"/>
    <mergeCell ref="O51:Q51"/>
    <mergeCell ref="R51:T51"/>
    <mergeCell ref="B67:B68"/>
    <mergeCell ref="B102:B103"/>
    <mergeCell ref="C102:CN102"/>
    <mergeCell ref="C103:E103"/>
    <mergeCell ref="AM51:AO51"/>
    <mergeCell ref="AP51:AR51"/>
    <mergeCell ref="AS51:AU51"/>
    <mergeCell ref="AV51:AX51"/>
    <mergeCell ref="AY51:BA51"/>
    <mergeCell ref="BB51:BD51"/>
    <mergeCell ref="U51:W51"/>
    <mergeCell ref="X51:Z51"/>
    <mergeCell ref="AA51:AC51"/>
    <mergeCell ref="AD51:AF51"/>
    <mergeCell ref="AG51:AI51"/>
    <mergeCell ref="AJ51:AL51"/>
    <mergeCell ref="BW51:BY51"/>
    <mergeCell ref="BZ51:CB51"/>
  </mergeCells>
  <conditionalFormatting sqref="C78:AF78">
    <cfRule type="cellIs" dxfId="23" priority="2" operator="greaterThan">
      <formula>0.299</formula>
    </cfRule>
  </conditionalFormatting>
  <conditionalFormatting sqref="C91:AF91 I128:J134">
    <cfRule type="cellIs" dxfId="22" priority="6" operator="lessThan">
      <formula>0.749</formula>
    </cfRule>
  </conditionalFormatting>
  <conditionalFormatting sqref="C69:AP77 G128:H134">
    <cfRule type="cellIs" dxfId="21" priority="7" operator="greaterThan">
      <formula>0.3</formula>
    </cfRule>
  </conditionalFormatting>
  <conditionalFormatting sqref="C116:CN116">
    <cfRule type="cellIs" dxfId="20" priority="1" operator="lessThan">
      <formula>0.499</formula>
    </cfRule>
  </conditionalFormatting>
  <conditionalFormatting sqref="N128:N134">
    <cfRule type="cellIs" dxfId="19" priority="5" operator="lessThan">
      <formula>0.499</formula>
    </cfRule>
  </conditionalFormatting>
  <conditionalFormatting sqref="O128:P134">
    <cfRule type="containsText" dxfId="18" priority="3" operator="containsText" text="TOLAK">
      <formula>NOT(ISERROR(SEARCH("TOLAK",O128)))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N163"/>
  <sheetViews>
    <sheetView topLeftCell="C127" zoomScale="70" zoomScaleNormal="70" workbookViewId="0">
      <selection activeCell="D131" sqref="D131:F131"/>
    </sheetView>
  </sheetViews>
  <sheetFormatPr defaultRowHeight="14.5"/>
  <cols>
    <col min="2" max="2" width="35.7265625" customWidth="1"/>
    <col min="3" max="20" width="8.7265625" customWidth="1"/>
  </cols>
  <sheetData>
    <row r="1" spans="1:33" ht="20.149999999999999" customHeight="1">
      <c r="A1" s="10"/>
    </row>
    <row r="2" spans="1:33" ht="20.149999999999999" customHeight="1">
      <c r="B2" s="103" t="s">
        <v>65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4" spans="1:33" ht="19" thickBot="1">
      <c r="B4" s="1" t="s">
        <v>0</v>
      </c>
      <c r="C4" s="104" t="s">
        <v>83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</row>
    <row r="5" spans="1:33" ht="19" thickTop="1">
      <c r="B5" s="2"/>
      <c r="C5" s="2"/>
    </row>
    <row r="6" spans="1:33" ht="18" customHeight="1">
      <c r="B6" s="105" t="s">
        <v>89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33" ht="18" customHeight="1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</row>
    <row r="8" spans="1:33" ht="15.75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</row>
    <row r="10" spans="1:33" ht="19" thickBot="1">
      <c r="B10" s="1" t="s">
        <v>39</v>
      </c>
      <c r="C10" s="104" t="s">
        <v>84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</row>
    <row r="11" spans="1:33" ht="19" thickTop="1">
      <c r="B11" s="2"/>
    </row>
    <row r="12" spans="1:33" ht="18.5">
      <c r="B12" s="106" t="s">
        <v>37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33">
      <c r="B13" s="3"/>
    </row>
    <row r="14" spans="1:33" ht="16" thickBot="1">
      <c r="B14" s="107" t="s">
        <v>20</v>
      </c>
      <c r="C14" s="108"/>
      <c r="D14" s="108"/>
      <c r="E14" s="108"/>
      <c r="F14" s="108"/>
      <c r="G14" s="108"/>
      <c r="H14" s="108"/>
      <c r="I14" s="108"/>
      <c r="J14" s="109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6.5" customHeight="1" thickTop="1"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9.5" customHeight="1">
      <c r="B16" s="116" t="s">
        <v>5</v>
      </c>
      <c r="C16" s="116"/>
      <c r="D16" s="116"/>
      <c r="E16" s="116"/>
      <c r="F16" s="116" t="s">
        <v>7</v>
      </c>
      <c r="G16" s="116"/>
      <c r="H16" s="116" t="s">
        <v>6</v>
      </c>
      <c r="I16" s="116"/>
      <c r="J16" s="116"/>
      <c r="K16" s="50"/>
      <c r="L16" s="117" t="s">
        <v>49</v>
      </c>
      <c r="M16" s="117"/>
      <c r="N16" s="117"/>
      <c r="O16" s="117"/>
      <c r="Q16" s="118" t="s">
        <v>26</v>
      </c>
      <c r="R16" s="118"/>
      <c r="S16" s="118"/>
      <c r="T16" s="118"/>
      <c r="V16" s="102" t="s">
        <v>52</v>
      </c>
      <c r="W16" s="102"/>
      <c r="X16" s="102"/>
      <c r="Y16" s="102"/>
      <c r="Z16" s="21"/>
      <c r="AA16" s="21"/>
      <c r="AB16" s="21"/>
      <c r="AC16" s="21"/>
      <c r="AD16" s="21"/>
      <c r="AE16" s="21"/>
      <c r="AF16" s="21"/>
      <c r="AG16" s="21"/>
    </row>
    <row r="17" spans="2:42" ht="18.75" customHeight="1">
      <c r="B17" s="110" t="s">
        <v>40</v>
      </c>
      <c r="C17" s="110"/>
      <c r="D17" s="110"/>
      <c r="E17" s="110"/>
      <c r="F17" s="111">
        <v>7</v>
      </c>
      <c r="G17" s="111"/>
      <c r="H17" s="12">
        <v>0.9</v>
      </c>
      <c r="I17" s="26">
        <v>1</v>
      </c>
      <c r="J17" s="26">
        <v>1</v>
      </c>
      <c r="K17" s="59"/>
      <c r="L17" s="112" t="s">
        <v>42</v>
      </c>
      <c r="M17" s="112"/>
      <c r="N17" s="112"/>
      <c r="O17" s="112"/>
      <c r="Q17" s="113" t="s">
        <v>50</v>
      </c>
      <c r="R17" s="114"/>
      <c r="S17" s="114"/>
      <c r="T17" s="115"/>
      <c r="V17" s="113" t="s">
        <v>53</v>
      </c>
      <c r="W17" s="114"/>
      <c r="X17" s="114"/>
      <c r="Y17" s="115"/>
      <c r="Z17" s="21"/>
      <c r="AA17" s="21"/>
      <c r="AB17" s="21"/>
      <c r="AC17" s="21"/>
      <c r="AD17" s="21"/>
      <c r="AE17" s="21"/>
      <c r="AF17" s="21"/>
      <c r="AG17" s="21"/>
    </row>
    <row r="18" spans="2:42" ht="19.5" customHeight="1">
      <c r="B18" s="110" t="s">
        <v>15</v>
      </c>
      <c r="C18" s="110"/>
      <c r="D18" s="110"/>
      <c r="E18" s="110"/>
      <c r="F18" s="120">
        <v>6</v>
      </c>
      <c r="G18" s="120"/>
      <c r="H18" s="12">
        <v>0.7</v>
      </c>
      <c r="I18" s="12">
        <v>0.9</v>
      </c>
      <c r="J18" s="26">
        <v>1</v>
      </c>
      <c r="K18" s="59"/>
      <c r="L18" s="112" t="s">
        <v>43</v>
      </c>
      <c r="M18" s="112"/>
      <c r="N18" s="112"/>
      <c r="O18" s="112"/>
      <c r="Q18" s="113" t="s">
        <v>27</v>
      </c>
      <c r="R18" s="114"/>
      <c r="S18" s="114"/>
      <c r="T18" s="115"/>
      <c r="V18" s="113" t="s">
        <v>21</v>
      </c>
      <c r="W18" s="114"/>
      <c r="X18" s="114"/>
      <c r="Y18" s="115"/>
      <c r="Z18" s="21"/>
      <c r="AA18" s="21"/>
      <c r="AB18" s="21"/>
      <c r="AC18" s="21"/>
      <c r="AD18" s="21"/>
      <c r="AE18" s="21"/>
      <c r="AF18" s="21"/>
      <c r="AG18" s="21"/>
    </row>
    <row r="19" spans="2:42" ht="19.5" customHeight="1">
      <c r="B19" s="119" t="s">
        <v>16</v>
      </c>
      <c r="C19" s="119"/>
      <c r="D19" s="119"/>
      <c r="E19" s="119"/>
      <c r="F19" s="120">
        <v>5</v>
      </c>
      <c r="G19" s="120"/>
      <c r="H19" s="12">
        <v>0.5</v>
      </c>
      <c r="I19" s="12">
        <v>0.7</v>
      </c>
      <c r="J19" s="12">
        <v>0.9</v>
      </c>
      <c r="K19" s="59"/>
      <c r="L19" s="121" t="s">
        <v>44</v>
      </c>
      <c r="M19" s="121"/>
      <c r="N19" s="121"/>
      <c r="O19" s="121"/>
      <c r="Q19" s="122" t="s">
        <v>28</v>
      </c>
      <c r="R19" s="123"/>
      <c r="S19" s="123"/>
      <c r="T19" s="124"/>
      <c r="V19" s="122" t="s">
        <v>22</v>
      </c>
      <c r="W19" s="123"/>
      <c r="X19" s="123"/>
      <c r="Y19" s="124"/>
      <c r="Z19" s="21"/>
      <c r="AA19" s="21"/>
      <c r="AB19" s="21"/>
      <c r="AC19" s="21"/>
      <c r="AD19" s="21"/>
      <c r="AE19" s="21"/>
      <c r="AF19" s="21"/>
      <c r="AG19" s="21"/>
    </row>
    <row r="20" spans="2:42" ht="19.5" customHeight="1">
      <c r="B20" s="110" t="s">
        <v>19</v>
      </c>
      <c r="C20" s="110"/>
      <c r="D20" s="110"/>
      <c r="E20" s="110"/>
      <c r="F20" s="120">
        <v>4</v>
      </c>
      <c r="G20" s="120"/>
      <c r="H20" s="12">
        <v>0.3</v>
      </c>
      <c r="I20" s="12">
        <v>0.5</v>
      </c>
      <c r="J20" s="12">
        <v>0.7</v>
      </c>
      <c r="K20" s="59"/>
      <c r="L20" s="112" t="s">
        <v>45</v>
      </c>
      <c r="M20" s="112"/>
      <c r="N20" s="112"/>
      <c r="O20" s="112"/>
      <c r="Q20" s="113" t="s">
        <v>29</v>
      </c>
      <c r="R20" s="114"/>
      <c r="S20" s="114"/>
      <c r="T20" s="115"/>
      <c r="V20" s="113" t="s">
        <v>23</v>
      </c>
      <c r="W20" s="114"/>
      <c r="X20" s="114"/>
      <c r="Y20" s="115"/>
      <c r="Z20" s="21"/>
      <c r="AA20" s="21"/>
      <c r="AB20" s="21"/>
      <c r="AC20" s="21"/>
      <c r="AD20" s="21"/>
      <c r="AE20" s="21"/>
      <c r="AF20" s="21"/>
      <c r="AG20" s="21"/>
    </row>
    <row r="21" spans="2:42" ht="18.75" customHeight="1">
      <c r="B21" s="110" t="s">
        <v>17</v>
      </c>
      <c r="C21" s="110"/>
      <c r="D21" s="110"/>
      <c r="E21" s="110"/>
      <c r="F21" s="120">
        <v>3</v>
      </c>
      <c r="G21" s="120"/>
      <c r="H21" s="12">
        <v>0.1</v>
      </c>
      <c r="I21" s="12">
        <v>0.3</v>
      </c>
      <c r="J21" s="12">
        <v>0.5</v>
      </c>
      <c r="K21" s="60"/>
      <c r="L21" s="112" t="s">
        <v>46</v>
      </c>
      <c r="M21" s="112"/>
      <c r="N21" s="112"/>
      <c r="O21" s="112"/>
      <c r="Q21" s="113" t="s">
        <v>90</v>
      </c>
      <c r="R21" s="114"/>
      <c r="S21" s="114"/>
      <c r="T21" s="115"/>
      <c r="V21" s="113" t="s">
        <v>24</v>
      </c>
      <c r="W21" s="114"/>
      <c r="X21" s="114"/>
      <c r="Y21" s="115"/>
      <c r="Z21" s="21"/>
      <c r="AA21" s="21"/>
      <c r="AB21" s="21"/>
      <c r="AC21" s="21"/>
      <c r="AD21" s="21"/>
      <c r="AE21" s="21"/>
      <c r="AF21" s="21"/>
      <c r="AG21" s="21"/>
    </row>
    <row r="22" spans="2:42" s="9" customFormat="1" ht="18.5">
      <c r="B22" s="128" t="s">
        <v>18</v>
      </c>
      <c r="C22" s="128"/>
      <c r="D22" s="128"/>
      <c r="E22" s="128"/>
      <c r="F22" s="129">
        <v>2</v>
      </c>
      <c r="G22" s="129"/>
      <c r="H22" s="18">
        <v>0</v>
      </c>
      <c r="I22" s="12">
        <v>0.1</v>
      </c>
      <c r="J22" s="12">
        <v>0.3</v>
      </c>
      <c r="K22" s="60"/>
      <c r="L22" s="130" t="s">
        <v>47</v>
      </c>
      <c r="M22" s="130"/>
      <c r="N22" s="130"/>
      <c r="O22" s="130"/>
      <c r="Q22" s="125" t="s">
        <v>30</v>
      </c>
      <c r="R22" s="126"/>
      <c r="S22" s="126"/>
      <c r="T22" s="127"/>
      <c r="V22" s="125" t="s">
        <v>25</v>
      </c>
      <c r="W22" s="126"/>
      <c r="X22" s="126"/>
      <c r="Y22" s="127"/>
    </row>
    <row r="23" spans="2:42" s="9" customFormat="1" ht="18.5">
      <c r="B23" s="128" t="s">
        <v>41</v>
      </c>
      <c r="C23" s="128"/>
      <c r="D23" s="128"/>
      <c r="E23" s="128"/>
      <c r="F23" s="129">
        <v>1</v>
      </c>
      <c r="G23" s="129"/>
      <c r="H23" s="18">
        <v>0</v>
      </c>
      <c r="I23" s="18">
        <v>0</v>
      </c>
      <c r="J23" s="12">
        <v>0.1</v>
      </c>
      <c r="K23" s="24"/>
      <c r="L23" s="130" t="s">
        <v>48</v>
      </c>
      <c r="M23" s="130"/>
      <c r="N23" s="130"/>
      <c r="O23" s="130"/>
      <c r="Q23" s="125" t="s">
        <v>51</v>
      </c>
      <c r="R23" s="126"/>
      <c r="S23" s="126"/>
      <c r="T23" s="127"/>
      <c r="V23" s="125" t="s">
        <v>54</v>
      </c>
      <c r="W23" s="126"/>
      <c r="X23" s="126"/>
      <c r="Y23" s="127"/>
    </row>
    <row r="24" spans="2:42" s="9" customFormat="1" ht="18.5">
      <c r="B24" s="19"/>
      <c r="C24" s="25"/>
      <c r="D24" s="25"/>
      <c r="E24" s="25"/>
      <c r="F24" s="25"/>
      <c r="G24" s="24"/>
      <c r="H24" s="24"/>
      <c r="I24" s="24"/>
      <c r="J24" s="24"/>
      <c r="K24" s="24"/>
      <c r="M24" s="25"/>
      <c r="N24" s="25"/>
      <c r="O24" s="25"/>
      <c r="P24" s="25"/>
      <c r="Q24" s="24"/>
      <c r="R24" s="24"/>
      <c r="S24" s="24"/>
      <c r="T24" s="24"/>
      <c r="U24" s="24"/>
    </row>
    <row r="25" spans="2:42" s="9" customFormat="1" ht="18.5">
      <c r="B25" s="19"/>
      <c r="C25" s="25"/>
      <c r="D25" s="25"/>
      <c r="E25" s="25"/>
      <c r="F25" s="25"/>
      <c r="G25" s="24"/>
      <c r="H25" s="24"/>
      <c r="I25" s="24"/>
      <c r="J25" s="24"/>
      <c r="K25" s="24"/>
      <c r="M25" s="25"/>
      <c r="N25" s="25"/>
      <c r="O25" s="25"/>
      <c r="P25" s="25"/>
      <c r="Q25" s="24"/>
      <c r="R25" s="24"/>
      <c r="S25" s="24"/>
      <c r="T25" s="24"/>
      <c r="U25" s="24"/>
    </row>
    <row r="26" spans="2:42" ht="19" thickBot="1">
      <c r="B26" s="1" t="s">
        <v>1</v>
      </c>
      <c r="C26" s="104" t="s">
        <v>85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</row>
    <row r="27" spans="2:42" s="9" customFormat="1" ht="19" thickTop="1">
      <c r="B27" s="19"/>
      <c r="C27" s="25"/>
      <c r="D27" s="25"/>
      <c r="E27" s="25"/>
      <c r="F27" s="25"/>
      <c r="G27" s="24"/>
      <c r="H27" s="24"/>
      <c r="I27" s="24"/>
      <c r="J27" s="24"/>
      <c r="K27" s="24"/>
      <c r="M27" s="25"/>
      <c r="N27" s="25"/>
      <c r="O27" s="25"/>
      <c r="P27" s="25"/>
      <c r="Q27" s="24"/>
      <c r="R27" s="24"/>
      <c r="S27" s="24"/>
      <c r="T27" s="24"/>
      <c r="U27" s="24"/>
    </row>
    <row r="28" spans="2:42" s="9" customFormat="1" ht="18.5">
      <c r="B28" s="38" t="s">
        <v>31</v>
      </c>
      <c r="C28" s="54" t="s">
        <v>32</v>
      </c>
      <c r="D28" s="55"/>
      <c r="E28" s="55"/>
      <c r="F28" s="55"/>
      <c r="G28" s="56"/>
      <c r="H28" s="56"/>
      <c r="I28" s="56"/>
      <c r="J28" s="56"/>
      <c r="K28" s="56"/>
      <c r="L28" s="57"/>
      <c r="M28" s="55"/>
      <c r="N28" s="55"/>
      <c r="O28" s="55"/>
      <c r="P28" s="55"/>
      <c r="Q28" s="56"/>
      <c r="R28" s="56"/>
      <c r="S28" s="56"/>
      <c r="T28" s="56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8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2:42" s="9" customFormat="1">
      <c r="B29" s="39"/>
      <c r="C29" s="88">
        <v>1</v>
      </c>
      <c r="D29" s="91">
        <v>2</v>
      </c>
      <c r="E29" s="88">
        <v>3</v>
      </c>
      <c r="F29" s="91">
        <v>4</v>
      </c>
      <c r="G29" s="88">
        <v>5</v>
      </c>
      <c r="H29" s="91">
        <v>6</v>
      </c>
      <c r="I29" s="88">
        <v>7</v>
      </c>
      <c r="J29" s="91">
        <v>8</v>
      </c>
      <c r="K29" s="88">
        <v>9</v>
      </c>
      <c r="L29" s="91">
        <v>10</v>
      </c>
      <c r="M29" s="88">
        <v>11</v>
      </c>
      <c r="N29" s="91">
        <v>12</v>
      </c>
      <c r="O29" s="88">
        <v>13</v>
      </c>
      <c r="P29" s="91">
        <v>14</v>
      </c>
      <c r="Q29" s="88">
        <v>15</v>
      </c>
      <c r="R29" s="91">
        <v>16</v>
      </c>
      <c r="S29" s="88">
        <v>17</v>
      </c>
      <c r="T29" s="91">
        <v>18</v>
      </c>
      <c r="U29" s="88">
        <v>19</v>
      </c>
      <c r="V29" s="91">
        <v>20</v>
      </c>
      <c r="W29" s="88">
        <v>21</v>
      </c>
      <c r="X29" s="91">
        <v>22</v>
      </c>
      <c r="Y29" s="88">
        <v>23</v>
      </c>
      <c r="Z29" s="91">
        <v>24</v>
      </c>
      <c r="AA29" s="88">
        <v>25</v>
      </c>
      <c r="AB29" s="91">
        <v>26</v>
      </c>
      <c r="AC29" s="88">
        <v>27</v>
      </c>
      <c r="AD29" s="91">
        <v>28</v>
      </c>
      <c r="AE29" s="88">
        <v>29</v>
      </c>
      <c r="AF29" s="91">
        <v>30</v>
      </c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2:42" s="9" customFormat="1" ht="18.5">
      <c r="B30" s="13" t="s">
        <v>95</v>
      </c>
      <c r="C30">
        <v>7</v>
      </c>
      <c r="D30">
        <v>7</v>
      </c>
      <c r="E30">
        <v>7</v>
      </c>
      <c r="F30">
        <v>7</v>
      </c>
      <c r="G30">
        <v>7</v>
      </c>
      <c r="H30">
        <v>7</v>
      </c>
      <c r="I30">
        <v>7</v>
      </c>
      <c r="J30" s="13"/>
      <c r="K30" s="13"/>
      <c r="L30" s="13"/>
      <c r="M30" s="13"/>
      <c r="N30" s="13"/>
      <c r="O30" s="13"/>
      <c r="P30" s="13"/>
      <c r="Q30" s="13"/>
      <c r="R30" s="13"/>
      <c r="S30" s="90"/>
      <c r="T30" s="90"/>
      <c r="U30" s="90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/>
      <c r="AH30"/>
      <c r="AI30"/>
      <c r="AJ30"/>
      <c r="AK30"/>
      <c r="AL30"/>
      <c r="AM30"/>
      <c r="AN30"/>
      <c r="AO30"/>
      <c r="AP30"/>
    </row>
    <row r="31" spans="2:42" s="9" customFormat="1" ht="18.5">
      <c r="B31" s="13" t="s">
        <v>124</v>
      </c>
      <c r="C31">
        <v>7</v>
      </c>
      <c r="D31">
        <v>6</v>
      </c>
      <c r="E31">
        <v>6</v>
      </c>
      <c r="F31">
        <v>6</v>
      </c>
      <c r="G31">
        <v>6</v>
      </c>
      <c r="H31">
        <v>7</v>
      </c>
      <c r="I31">
        <v>6</v>
      </c>
      <c r="J31" s="13"/>
      <c r="K31" s="13"/>
      <c r="L31" s="13"/>
      <c r="M31" s="13"/>
      <c r="N31" s="13"/>
      <c r="O31" s="13"/>
      <c r="P31" s="13"/>
      <c r="Q31" s="13"/>
      <c r="R31" s="13"/>
      <c r="S31" s="90"/>
      <c r="T31" s="90"/>
      <c r="U31" s="90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/>
      <c r="AH31"/>
      <c r="AI31"/>
      <c r="AJ31"/>
      <c r="AK31"/>
      <c r="AL31"/>
      <c r="AM31"/>
      <c r="AN31"/>
      <c r="AO31"/>
      <c r="AP31"/>
    </row>
    <row r="32" spans="2:42" s="9" customFormat="1" ht="18.5">
      <c r="B32" s="13" t="s">
        <v>125</v>
      </c>
      <c r="C32">
        <v>7</v>
      </c>
      <c r="D32">
        <v>6</v>
      </c>
      <c r="E32">
        <v>7</v>
      </c>
      <c r="F32">
        <v>6</v>
      </c>
      <c r="G32">
        <v>7</v>
      </c>
      <c r="H32">
        <v>7</v>
      </c>
      <c r="I32">
        <v>6</v>
      </c>
      <c r="J32" s="13"/>
      <c r="K32" s="13"/>
      <c r="L32" s="13"/>
      <c r="M32" s="13"/>
      <c r="N32" s="13"/>
      <c r="O32" s="13"/>
      <c r="P32" s="13"/>
      <c r="Q32" s="13"/>
      <c r="R32" s="13"/>
      <c r="S32" s="90"/>
      <c r="T32" s="90"/>
      <c r="U32" s="90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/>
      <c r="AH32"/>
      <c r="AI32"/>
      <c r="AJ32"/>
      <c r="AK32"/>
      <c r="AL32"/>
      <c r="AM32"/>
      <c r="AN32"/>
      <c r="AO32"/>
      <c r="AP32"/>
    </row>
    <row r="33" spans="2:42" s="9" customFormat="1" ht="18.5">
      <c r="B33" s="13" t="s">
        <v>92</v>
      </c>
      <c r="C33">
        <v>6</v>
      </c>
      <c r="D33">
        <v>6</v>
      </c>
      <c r="E33">
        <v>5</v>
      </c>
      <c r="F33">
        <v>6</v>
      </c>
      <c r="G33">
        <v>6</v>
      </c>
      <c r="H33">
        <v>7</v>
      </c>
      <c r="I33">
        <v>6</v>
      </c>
      <c r="J33" s="13"/>
      <c r="K33" s="13"/>
      <c r="L33" s="13"/>
      <c r="M33" s="13"/>
      <c r="N33" s="13"/>
      <c r="O33" s="13"/>
      <c r="P33" s="13"/>
      <c r="Q33" s="13"/>
      <c r="R33" s="13"/>
      <c r="S33" s="90"/>
      <c r="T33" s="90"/>
      <c r="U33" s="90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/>
      <c r="AH33"/>
      <c r="AI33"/>
      <c r="AJ33"/>
      <c r="AK33"/>
      <c r="AL33"/>
      <c r="AM33"/>
      <c r="AN33"/>
      <c r="AO33"/>
      <c r="AP33"/>
    </row>
    <row r="34" spans="2:42" s="9" customFormat="1" ht="18.5">
      <c r="B34" s="13" t="s">
        <v>126</v>
      </c>
      <c r="C34">
        <v>6</v>
      </c>
      <c r="D34">
        <v>5</v>
      </c>
      <c r="E34">
        <v>6</v>
      </c>
      <c r="F34">
        <v>6</v>
      </c>
      <c r="G34">
        <v>6</v>
      </c>
      <c r="H34">
        <v>6</v>
      </c>
      <c r="I34">
        <v>6</v>
      </c>
      <c r="J34" s="13"/>
      <c r="K34" s="13"/>
      <c r="L34" s="13"/>
      <c r="M34" s="13"/>
      <c r="N34" s="13"/>
      <c r="O34" s="13"/>
      <c r="P34" s="13"/>
      <c r="Q34" s="13"/>
      <c r="R34" s="13"/>
      <c r="S34" s="90"/>
      <c r="T34" s="90"/>
      <c r="U34" s="90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/>
      <c r="AH34"/>
      <c r="AI34"/>
      <c r="AJ34"/>
      <c r="AK34"/>
      <c r="AL34"/>
      <c r="AM34"/>
      <c r="AN34"/>
      <c r="AO34"/>
      <c r="AP34"/>
    </row>
    <row r="35" spans="2:42" s="9" customFormat="1" ht="18.5">
      <c r="B35" s="13" t="s">
        <v>124</v>
      </c>
      <c r="C35">
        <v>7</v>
      </c>
      <c r="D35">
        <v>7</v>
      </c>
      <c r="E35">
        <v>7</v>
      </c>
      <c r="F35">
        <v>7</v>
      </c>
      <c r="G35">
        <v>7</v>
      </c>
      <c r="H35">
        <v>7</v>
      </c>
      <c r="I35">
        <v>7</v>
      </c>
      <c r="J35" s="13"/>
      <c r="K35" s="13"/>
      <c r="L35" s="13"/>
      <c r="M35" s="13"/>
      <c r="N35" s="13"/>
      <c r="O35" s="13"/>
      <c r="P35" s="13"/>
      <c r="Q35" s="13"/>
      <c r="R35" s="13"/>
      <c r="S35" s="90"/>
      <c r="T35" s="90"/>
      <c r="U35" s="90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/>
      <c r="AH35"/>
      <c r="AI35"/>
      <c r="AJ35"/>
      <c r="AK35"/>
      <c r="AL35"/>
      <c r="AM35"/>
      <c r="AN35"/>
      <c r="AO35"/>
      <c r="AP35"/>
    </row>
    <row r="36" spans="2:42" s="9" customFormat="1" ht="18.5">
      <c r="B36" s="13" t="s">
        <v>127</v>
      </c>
      <c r="C36">
        <v>6</v>
      </c>
      <c r="D36">
        <v>6</v>
      </c>
      <c r="E36">
        <v>7</v>
      </c>
      <c r="F36">
        <v>7</v>
      </c>
      <c r="G36">
        <v>7</v>
      </c>
      <c r="H36">
        <v>6</v>
      </c>
      <c r="I36">
        <v>6</v>
      </c>
      <c r="J36" s="13"/>
      <c r="K36" s="13"/>
      <c r="L36" s="13"/>
      <c r="M36" s="13"/>
      <c r="N36" s="13"/>
      <c r="O36" s="13"/>
      <c r="P36" s="13"/>
      <c r="Q36" s="13"/>
      <c r="R36" s="13"/>
      <c r="S36" s="90"/>
      <c r="T36" s="90"/>
      <c r="U36" s="90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/>
      <c r="AH36"/>
      <c r="AI36"/>
      <c r="AJ36"/>
      <c r="AK36"/>
      <c r="AL36"/>
      <c r="AM36"/>
      <c r="AN36"/>
      <c r="AO36"/>
      <c r="AP36"/>
    </row>
    <row r="37" spans="2:42" s="9" customFormat="1" ht="18.5">
      <c r="B37" s="94" t="s">
        <v>127</v>
      </c>
      <c r="C37">
        <v>7</v>
      </c>
      <c r="D37">
        <v>6</v>
      </c>
      <c r="E37">
        <v>7</v>
      </c>
      <c r="F37">
        <v>7</v>
      </c>
      <c r="G37">
        <v>7</v>
      </c>
      <c r="H37">
        <v>7</v>
      </c>
      <c r="I37">
        <v>7</v>
      </c>
      <c r="J37" s="13"/>
      <c r="K37" s="13"/>
      <c r="L37" s="13"/>
      <c r="M37" s="13"/>
      <c r="N37" s="13"/>
      <c r="O37" s="13"/>
      <c r="P37" s="13"/>
      <c r="Q37" s="13"/>
      <c r="R37" s="13"/>
      <c r="S37" s="90"/>
      <c r="T37" s="90"/>
      <c r="U37" s="90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/>
      <c r="AH37"/>
      <c r="AI37"/>
      <c r="AJ37"/>
      <c r="AK37"/>
      <c r="AL37"/>
      <c r="AM37"/>
      <c r="AN37"/>
      <c r="AO37"/>
      <c r="AP37"/>
    </row>
    <row r="38" spans="2:42" s="9" customFormat="1" ht="18.5">
      <c r="B38" s="94" t="s">
        <v>126</v>
      </c>
      <c r="C38">
        <v>5</v>
      </c>
      <c r="D38">
        <v>5</v>
      </c>
      <c r="E38">
        <v>4</v>
      </c>
      <c r="F38">
        <v>4</v>
      </c>
      <c r="G38">
        <v>3</v>
      </c>
      <c r="H38">
        <v>4</v>
      </c>
      <c r="I38">
        <v>5</v>
      </c>
      <c r="J38" s="13"/>
      <c r="K38" s="13"/>
      <c r="L38" s="13"/>
      <c r="M38" s="13"/>
      <c r="N38" s="13"/>
      <c r="O38" s="13"/>
      <c r="P38" s="13"/>
      <c r="Q38" s="13"/>
      <c r="R38" s="13"/>
      <c r="S38" s="90"/>
      <c r="T38" s="90"/>
      <c r="U38" s="90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/>
      <c r="AH38"/>
      <c r="AI38"/>
      <c r="AJ38"/>
      <c r="AK38"/>
      <c r="AL38"/>
      <c r="AM38"/>
      <c r="AN38"/>
      <c r="AO38"/>
      <c r="AP38"/>
    </row>
    <row r="39" spans="2:42" s="9" customFormat="1" ht="18.5">
      <c r="B39" s="49"/>
      <c r="C39" s="52"/>
      <c r="D39" s="52"/>
      <c r="E39" s="52"/>
      <c r="F39" s="52"/>
      <c r="G39" s="52"/>
      <c r="H39" s="52"/>
      <c r="I39" s="52"/>
      <c r="J39" s="52"/>
      <c r="K39" s="90"/>
      <c r="L39" s="53"/>
      <c r="M39" s="52"/>
      <c r="N39" s="52"/>
      <c r="O39" s="52"/>
      <c r="P39" s="52"/>
      <c r="Q39" s="90"/>
      <c r="R39" s="90"/>
      <c r="S39" s="90"/>
      <c r="T39" s="90"/>
      <c r="U39" s="9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/>
      <c r="AH39"/>
      <c r="AI39"/>
      <c r="AJ39"/>
      <c r="AK39"/>
      <c r="AL39"/>
      <c r="AM39"/>
      <c r="AN39"/>
      <c r="AO39"/>
      <c r="AP39"/>
    </row>
    <row r="40" spans="2:42" s="9" customFormat="1" ht="18.5">
      <c r="B40" s="49"/>
      <c r="C40" s="52"/>
      <c r="D40" s="52"/>
      <c r="E40" s="52"/>
      <c r="F40" s="52"/>
      <c r="G40" s="52"/>
      <c r="H40" s="52"/>
      <c r="I40" s="52"/>
      <c r="J40" s="52"/>
      <c r="K40" s="90"/>
      <c r="L40" s="53"/>
      <c r="M40" s="52"/>
      <c r="N40" s="52"/>
      <c r="O40" s="52"/>
      <c r="P40" s="52"/>
      <c r="Q40" s="90"/>
      <c r="R40" s="90"/>
      <c r="S40" s="90"/>
      <c r="T40" s="90"/>
      <c r="U40" s="90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/>
      <c r="AH40"/>
      <c r="AI40"/>
      <c r="AJ40"/>
      <c r="AK40"/>
      <c r="AL40"/>
      <c r="AM40"/>
      <c r="AN40"/>
      <c r="AO40"/>
      <c r="AP40"/>
    </row>
    <row r="41" spans="2:42" s="9" customFormat="1" ht="18.5">
      <c r="B41" s="49"/>
      <c r="C41" s="52"/>
      <c r="D41" s="52"/>
      <c r="E41" s="52"/>
      <c r="F41" s="52"/>
      <c r="G41" s="52"/>
      <c r="H41" s="52"/>
      <c r="I41" s="52"/>
      <c r="J41" s="52"/>
      <c r="K41" s="90"/>
      <c r="L41" s="53"/>
      <c r="M41" s="52"/>
      <c r="N41" s="52"/>
      <c r="O41" s="52"/>
      <c r="P41" s="52"/>
      <c r="Q41" s="90"/>
      <c r="R41" s="90"/>
      <c r="S41" s="90"/>
      <c r="T41" s="90"/>
      <c r="U41" s="90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/>
      <c r="AH41"/>
      <c r="AI41"/>
      <c r="AJ41"/>
      <c r="AK41"/>
      <c r="AL41"/>
      <c r="AM41"/>
      <c r="AN41"/>
      <c r="AO41"/>
      <c r="AP41"/>
    </row>
    <row r="42" spans="2:42" s="9" customFormat="1" ht="18.5">
      <c r="B42" s="49"/>
      <c r="C42" s="52"/>
      <c r="D42" s="52"/>
      <c r="E42" s="52"/>
      <c r="F42" s="52"/>
      <c r="G42" s="52"/>
      <c r="H42" s="52"/>
      <c r="I42" s="52"/>
      <c r="J42" s="52"/>
      <c r="K42" s="90"/>
      <c r="L42" s="53"/>
      <c r="M42" s="52"/>
      <c r="N42" s="52"/>
      <c r="O42" s="52"/>
      <c r="P42" s="52"/>
      <c r="Q42" s="90"/>
      <c r="R42" s="90"/>
      <c r="S42" s="90"/>
      <c r="T42" s="90"/>
      <c r="U42" s="90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/>
      <c r="AH42"/>
      <c r="AI42"/>
      <c r="AJ42"/>
      <c r="AK42"/>
      <c r="AL42"/>
      <c r="AM42"/>
      <c r="AN42"/>
      <c r="AO42"/>
      <c r="AP42"/>
    </row>
    <row r="43" spans="2:42" s="9" customFormat="1" ht="18.5">
      <c r="B43" s="49"/>
      <c r="C43" s="52"/>
      <c r="D43" s="52"/>
      <c r="E43" s="52"/>
      <c r="F43" s="52"/>
      <c r="G43" s="52"/>
      <c r="H43" s="52"/>
      <c r="I43" s="52"/>
      <c r="J43" s="52"/>
      <c r="K43" s="90"/>
      <c r="L43" s="53"/>
      <c r="M43" s="52"/>
      <c r="N43" s="52"/>
      <c r="O43" s="52"/>
      <c r="P43" s="52"/>
      <c r="Q43" s="90"/>
      <c r="R43" s="90"/>
      <c r="S43" s="90"/>
      <c r="T43" s="90"/>
      <c r="U43" s="90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/>
      <c r="AH43"/>
      <c r="AI43"/>
      <c r="AJ43"/>
      <c r="AK43"/>
      <c r="AL43"/>
      <c r="AM43"/>
      <c r="AN43"/>
      <c r="AO43"/>
      <c r="AP43"/>
    </row>
    <row r="44" spans="2:42" s="9" customFormat="1" ht="18.5">
      <c r="B44" s="49"/>
      <c r="C44" s="52"/>
      <c r="D44" s="52"/>
      <c r="E44" s="52"/>
      <c r="F44" s="52"/>
      <c r="G44" s="52"/>
      <c r="H44" s="52"/>
      <c r="I44" s="52"/>
      <c r="J44" s="52"/>
      <c r="K44" s="90"/>
      <c r="L44" s="53"/>
      <c r="M44" s="52"/>
      <c r="N44" s="52"/>
      <c r="O44" s="52"/>
      <c r="P44" s="52"/>
      <c r="Q44" s="90"/>
      <c r="R44" s="90"/>
      <c r="S44" s="90"/>
      <c r="T44" s="90"/>
      <c r="U44" s="90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/>
      <c r="AH44"/>
      <c r="AI44"/>
      <c r="AJ44"/>
      <c r="AK44"/>
      <c r="AL44"/>
      <c r="AM44"/>
      <c r="AN44"/>
      <c r="AO44"/>
      <c r="AP44"/>
    </row>
    <row r="45" spans="2:42" s="9" customFormat="1" ht="18.5">
      <c r="B45" s="49"/>
      <c r="C45" s="52"/>
      <c r="D45" s="52"/>
      <c r="E45" s="52"/>
      <c r="F45" s="52"/>
      <c r="G45" s="52"/>
      <c r="H45" s="52"/>
      <c r="I45" s="52"/>
      <c r="J45" s="52"/>
      <c r="K45" s="90"/>
      <c r="L45" s="53"/>
      <c r="M45" s="52"/>
      <c r="N45" s="52"/>
      <c r="O45" s="52"/>
      <c r="P45" s="52"/>
      <c r="Q45" s="90"/>
      <c r="R45" s="90"/>
      <c r="S45" s="90"/>
      <c r="T45" s="90"/>
      <c r="U45" s="90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/>
      <c r="AH45"/>
      <c r="AI45"/>
      <c r="AJ45"/>
      <c r="AK45"/>
      <c r="AL45"/>
      <c r="AM45"/>
      <c r="AN45"/>
      <c r="AO45"/>
      <c r="AP45"/>
    </row>
    <row r="46" spans="2:42" s="9" customFormat="1" ht="18.5">
      <c r="B46" s="19"/>
      <c r="C46" s="25"/>
      <c r="D46" s="25"/>
      <c r="E46" s="25"/>
      <c r="F46" s="25"/>
      <c r="G46" s="24"/>
      <c r="H46" s="24"/>
      <c r="I46" s="24"/>
      <c r="J46" s="24"/>
      <c r="K46" s="24"/>
      <c r="M46" s="25"/>
      <c r="N46" s="25"/>
      <c r="O46" s="25"/>
      <c r="P46" s="25"/>
      <c r="Q46" s="24"/>
      <c r="R46" s="24"/>
      <c r="S46" s="24"/>
      <c r="T46" s="24"/>
      <c r="U46" s="24"/>
    </row>
    <row r="47" spans="2:42" ht="18.5">
      <c r="B47" s="2"/>
      <c r="C47" s="25"/>
      <c r="D47" s="25"/>
      <c r="E47" s="25"/>
      <c r="F47" s="25"/>
      <c r="G47" s="24"/>
      <c r="H47" s="24"/>
      <c r="I47" s="24"/>
      <c r="J47" s="24"/>
      <c r="K47" s="24"/>
      <c r="M47" s="22"/>
      <c r="N47" s="22"/>
      <c r="O47" s="22"/>
      <c r="P47" s="22"/>
      <c r="Q47" s="24"/>
      <c r="R47" s="24"/>
      <c r="S47" s="24"/>
      <c r="T47" s="23"/>
      <c r="U47" s="23"/>
    </row>
    <row r="48" spans="2:42" ht="21" thickBot="1">
      <c r="B48" s="1" t="s">
        <v>3</v>
      </c>
      <c r="C48" s="1" t="s">
        <v>74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92" ht="15" thickTop="1"/>
    <row r="50" spans="2:92">
      <c r="B50" s="38" t="s">
        <v>31</v>
      </c>
      <c r="C50" s="27" t="s">
        <v>32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9"/>
    </row>
    <row r="51" spans="2:92">
      <c r="B51" s="39"/>
      <c r="C51" s="96">
        <v>1</v>
      </c>
      <c r="D51" s="96"/>
      <c r="E51" s="96"/>
      <c r="F51" s="97">
        <v>2</v>
      </c>
      <c r="G51" s="97"/>
      <c r="H51" s="97"/>
      <c r="I51" s="96">
        <v>3</v>
      </c>
      <c r="J51" s="96"/>
      <c r="K51" s="96"/>
      <c r="L51" s="97">
        <v>4</v>
      </c>
      <c r="M51" s="97"/>
      <c r="N51" s="97"/>
      <c r="O51" s="96">
        <v>5</v>
      </c>
      <c r="P51" s="96"/>
      <c r="Q51" s="96"/>
      <c r="R51" s="97">
        <v>6</v>
      </c>
      <c r="S51" s="97"/>
      <c r="T51" s="97"/>
      <c r="U51" s="96">
        <v>7</v>
      </c>
      <c r="V51" s="96"/>
      <c r="W51" s="96"/>
      <c r="X51" s="97">
        <v>8</v>
      </c>
      <c r="Y51" s="97"/>
      <c r="Z51" s="97"/>
      <c r="AA51" s="96">
        <v>9</v>
      </c>
      <c r="AB51" s="96"/>
      <c r="AC51" s="96"/>
      <c r="AD51" s="97">
        <v>10</v>
      </c>
      <c r="AE51" s="97"/>
      <c r="AF51" s="97"/>
      <c r="AG51" s="96">
        <v>11</v>
      </c>
      <c r="AH51" s="96"/>
      <c r="AI51" s="96"/>
      <c r="AJ51" s="97">
        <v>12</v>
      </c>
      <c r="AK51" s="97"/>
      <c r="AL51" s="97"/>
      <c r="AM51" s="96">
        <v>13</v>
      </c>
      <c r="AN51" s="96"/>
      <c r="AO51" s="96"/>
      <c r="AP51" s="97">
        <v>14</v>
      </c>
      <c r="AQ51" s="97"/>
      <c r="AR51" s="97"/>
      <c r="AS51" s="96">
        <v>15</v>
      </c>
      <c r="AT51" s="96"/>
      <c r="AU51" s="96"/>
      <c r="AV51" s="97">
        <v>16</v>
      </c>
      <c r="AW51" s="97"/>
      <c r="AX51" s="97"/>
      <c r="AY51" s="96">
        <v>17</v>
      </c>
      <c r="AZ51" s="96"/>
      <c r="BA51" s="96"/>
      <c r="BB51" s="97">
        <v>18</v>
      </c>
      <c r="BC51" s="97"/>
      <c r="BD51" s="97"/>
      <c r="BE51" s="96">
        <v>19</v>
      </c>
      <c r="BF51" s="96"/>
      <c r="BG51" s="96"/>
      <c r="BH51" s="97">
        <v>20</v>
      </c>
      <c r="BI51" s="97"/>
      <c r="BJ51" s="97"/>
      <c r="BK51" s="96">
        <v>21</v>
      </c>
      <c r="BL51" s="96"/>
      <c r="BM51" s="96"/>
      <c r="BN51" s="97">
        <v>22</v>
      </c>
      <c r="BO51" s="97"/>
      <c r="BP51" s="97"/>
      <c r="BQ51" s="96">
        <v>23</v>
      </c>
      <c r="BR51" s="96"/>
      <c r="BS51" s="96"/>
      <c r="BT51" s="97">
        <v>24</v>
      </c>
      <c r="BU51" s="97"/>
      <c r="BV51" s="97"/>
      <c r="BW51" s="96">
        <v>25</v>
      </c>
      <c r="BX51" s="96"/>
      <c r="BY51" s="96"/>
      <c r="BZ51" s="97">
        <v>26</v>
      </c>
      <c r="CA51" s="97"/>
      <c r="CB51" s="97"/>
      <c r="CC51" s="96">
        <v>27</v>
      </c>
      <c r="CD51" s="96"/>
      <c r="CE51" s="96"/>
      <c r="CF51" s="97">
        <v>28</v>
      </c>
      <c r="CG51" s="97"/>
      <c r="CH51" s="97"/>
      <c r="CI51" s="96">
        <v>29</v>
      </c>
      <c r="CJ51" s="96"/>
      <c r="CK51" s="96"/>
      <c r="CL51" s="97">
        <v>30</v>
      </c>
      <c r="CM51" s="97"/>
      <c r="CN51" s="97"/>
    </row>
    <row r="52" spans="2:92" ht="18.5">
      <c r="B52" s="49">
        <v>1</v>
      </c>
      <c r="C52" s="90">
        <f t="array" ref="C52:E52">VLOOKUP(C30,FUZZY_SCALE,{3,4,5},FALSE)</f>
        <v>0.9</v>
      </c>
      <c r="D52" s="90">
        <v>1</v>
      </c>
      <c r="E52" s="90">
        <v>1</v>
      </c>
      <c r="F52" s="90">
        <f t="array" ref="F52:H52">VLOOKUP(D30,FUZZY_SCALE,{3,4,5},FALSE)</f>
        <v>0.9</v>
      </c>
      <c r="G52" s="90">
        <v>1</v>
      </c>
      <c r="H52" s="90">
        <v>1</v>
      </c>
      <c r="I52" s="90">
        <f t="array" ref="I52:K52">VLOOKUP(E30,FUZZY_SCALE,{3,4,5},FALSE)</f>
        <v>0.9</v>
      </c>
      <c r="J52" s="90">
        <v>1</v>
      </c>
      <c r="K52" s="90">
        <v>1</v>
      </c>
      <c r="L52" s="90">
        <f t="array" ref="L52:N52">VLOOKUP(F30,FUZZY_SCALE,{3,4,5},FALSE)</f>
        <v>0.9</v>
      </c>
      <c r="M52" s="90">
        <v>1</v>
      </c>
      <c r="N52" s="90">
        <v>1</v>
      </c>
      <c r="O52" s="90">
        <f t="array" ref="O52:Q52">VLOOKUP(G30,FUZZY_SCALE,{3,4,5},FALSE)</f>
        <v>0.9</v>
      </c>
      <c r="P52" s="90">
        <v>1</v>
      </c>
      <c r="Q52" s="90">
        <v>1</v>
      </c>
      <c r="R52" s="90">
        <f t="array" ref="R52:T52">VLOOKUP(H30,FUZZY_SCALE,{3,4,5},FALSE)</f>
        <v>0.9</v>
      </c>
      <c r="S52" s="90">
        <v>1</v>
      </c>
      <c r="T52" s="90">
        <v>1</v>
      </c>
      <c r="U52" s="90">
        <f t="array" ref="U52:W52">VLOOKUP(I30,FUZZY_SCALE,{3,4,5},FALSE)</f>
        <v>0.9</v>
      </c>
      <c r="V52" s="90">
        <v>1</v>
      </c>
      <c r="W52" s="90">
        <v>1</v>
      </c>
      <c r="X52" s="90" t="e">
        <f t="array" ref="X52:Z52">VLOOKUP(J30,FUZZY_SCALE,{3,4,5},FALSE)</f>
        <v>#N/A</v>
      </c>
      <c r="Y52" s="90" t="e">
        <v>#N/A</v>
      </c>
      <c r="Z52" s="90" t="e">
        <v>#N/A</v>
      </c>
      <c r="AA52" s="90" t="e">
        <f t="array" ref="AA52:AC52">VLOOKUP(K30,FUZZY_SCALE,{3,4,5},FALSE)</f>
        <v>#N/A</v>
      </c>
      <c r="AB52" s="90" t="e">
        <v>#N/A</v>
      </c>
      <c r="AC52" s="90" t="e">
        <v>#N/A</v>
      </c>
      <c r="AD52" s="90" t="e">
        <f t="array" ref="AD52:AF52">VLOOKUP(L30,FUZZY_SCALE,{3,4,5},FALSE)</f>
        <v>#N/A</v>
      </c>
      <c r="AE52" s="90" t="e">
        <v>#N/A</v>
      </c>
      <c r="AF52" s="90" t="e">
        <v>#N/A</v>
      </c>
      <c r="AG52" s="90" t="e">
        <f t="array" ref="AG52:AI52">VLOOKUP(M30,FUZZY_SCALE,{3,4,5},FALSE)</f>
        <v>#N/A</v>
      </c>
      <c r="AH52" s="90" t="e">
        <v>#N/A</v>
      </c>
      <c r="AI52" s="90" t="e">
        <v>#N/A</v>
      </c>
      <c r="AJ52" s="90" t="e">
        <f t="array" ref="AJ52:AL52">VLOOKUP(N30,FUZZY_SCALE,{3,4,5},FALSE)</f>
        <v>#N/A</v>
      </c>
      <c r="AK52" s="90" t="e">
        <v>#N/A</v>
      </c>
      <c r="AL52" s="90" t="e">
        <v>#N/A</v>
      </c>
      <c r="AM52" s="90" t="e">
        <f t="array" ref="AM52:AO52">VLOOKUP(O30,FUZZY_SCALE,{3,4,5},FALSE)</f>
        <v>#N/A</v>
      </c>
      <c r="AN52" s="90" t="e">
        <v>#N/A</v>
      </c>
      <c r="AO52" s="90" t="e">
        <v>#N/A</v>
      </c>
      <c r="AP52" s="90" t="e">
        <f t="array" ref="AP52:AR52">VLOOKUP(P30,FUZZY_SCALE,{3,4,5},FALSE)</f>
        <v>#N/A</v>
      </c>
      <c r="AQ52" s="90" t="e">
        <v>#N/A</v>
      </c>
      <c r="AR52" s="90" t="e">
        <v>#N/A</v>
      </c>
      <c r="AS52" s="90" t="e">
        <f t="array" ref="AS52:AU52">VLOOKUP(Q30,FUZZY_SCALE,{3,4,5},FALSE)</f>
        <v>#N/A</v>
      </c>
      <c r="AT52" s="90" t="e">
        <v>#N/A</v>
      </c>
      <c r="AU52" s="90" t="e">
        <v>#N/A</v>
      </c>
      <c r="AV52" s="90" t="e">
        <f t="array" ref="AV52:AX52">VLOOKUP(R30,FUZZY_SCALE,{3,4,5},FALSE)</f>
        <v>#N/A</v>
      </c>
      <c r="AW52" s="90" t="e">
        <v>#N/A</v>
      </c>
      <c r="AX52" s="90" t="e">
        <v>#N/A</v>
      </c>
      <c r="AY52" s="90" t="e">
        <f t="array" ref="AY52:BA52">VLOOKUP(S30,FUZZY_SCALE,{3,4,5},FALSE)</f>
        <v>#N/A</v>
      </c>
      <c r="AZ52" s="90" t="e">
        <v>#N/A</v>
      </c>
      <c r="BA52" s="90" t="e">
        <v>#N/A</v>
      </c>
      <c r="BB52" s="90" t="e">
        <f t="array" ref="BB52:BD52">VLOOKUP(T30,FUZZY_SCALE,{3,4,5},FALSE)</f>
        <v>#N/A</v>
      </c>
      <c r="BC52" s="90" t="e">
        <v>#N/A</v>
      </c>
      <c r="BD52" s="90" t="e">
        <v>#N/A</v>
      </c>
      <c r="BE52" s="90" t="e">
        <f t="array" ref="BE52:BG52">VLOOKUP(U30,FUZZY_SCALE,{3,4,5},FALSE)</f>
        <v>#N/A</v>
      </c>
      <c r="BF52" s="90" t="e">
        <v>#N/A</v>
      </c>
      <c r="BG52" s="90" t="e">
        <v>#N/A</v>
      </c>
      <c r="BH52" s="90" t="e">
        <f t="array" ref="BH52:BJ52">VLOOKUP(V30,FUZZY_SCALE,{3,4,5},FALSE)</f>
        <v>#N/A</v>
      </c>
      <c r="BI52" s="90" t="e">
        <v>#N/A</v>
      </c>
      <c r="BJ52" s="90" t="e">
        <v>#N/A</v>
      </c>
      <c r="BK52" s="90" t="e">
        <f t="array" ref="BK52:BM52">VLOOKUP(W30,FUZZY_SCALE,{3,4,5},FALSE)</f>
        <v>#N/A</v>
      </c>
      <c r="BL52" s="90" t="e">
        <v>#N/A</v>
      </c>
      <c r="BM52" s="90" t="e">
        <v>#N/A</v>
      </c>
      <c r="BN52" s="90" t="e">
        <f t="array" ref="BN52:BP52">VLOOKUP(X30,FUZZY_SCALE,{3,4,5},FALSE)</f>
        <v>#N/A</v>
      </c>
      <c r="BO52" s="90" t="e">
        <v>#N/A</v>
      </c>
      <c r="BP52" s="90" t="e">
        <v>#N/A</v>
      </c>
      <c r="BQ52" s="90" t="e">
        <f t="array" ref="BQ52:BS52">VLOOKUP(Y30,FUZZY_SCALE,{3,4,5},FALSE)</f>
        <v>#N/A</v>
      </c>
      <c r="BR52" s="90" t="e">
        <v>#N/A</v>
      </c>
      <c r="BS52" s="90" t="e">
        <v>#N/A</v>
      </c>
      <c r="BT52" s="90" t="e">
        <f t="array" ref="BT52:BV52">VLOOKUP(Z30,FUZZY_SCALE,{3,4,5},FALSE)</f>
        <v>#N/A</v>
      </c>
      <c r="BU52" s="90" t="e">
        <v>#N/A</v>
      </c>
      <c r="BV52" s="90" t="e">
        <v>#N/A</v>
      </c>
      <c r="BW52" s="90" t="e">
        <f t="array" ref="BW52:BY52">VLOOKUP(AA30,FUZZY_SCALE,{3,4,5},FALSE)</f>
        <v>#N/A</v>
      </c>
      <c r="BX52" s="90" t="e">
        <v>#N/A</v>
      </c>
      <c r="BY52" s="90" t="e">
        <v>#N/A</v>
      </c>
      <c r="BZ52" s="90" t="e">
        <f t="array" ref="BZ52:CB52">VLOOKUP(AB30,FUZZY_SCALE,{3,4,5},FALSE)</f>
        <v>#N/A</v>
      </c>
      <c r="CA52" s="90" t="e">
        <v>#N/A</v>
      </c>
      <c r="CB52" s="90" t="e">
        <v>#N/A</v>
      </c>
      <c r="CC52" s="90" t="e">
        <f t="array" ref="CC52:CE52">VLOOKUP(AC30,FUZZY_SCALE,{3,4,5},FALSE)</f>
        <v>#N/A</v>
      </c>
      <c r="CD52" s="90" t="e">
        <v>#N/A</v>
      </c>
      <c r="CE52" s="90" t="e">
        <v>#N/A</v>
      </c>
      <c r="CF52" s="90" t="e">
        <f t="array" ref="CF52:CH52">VLOOKUP(AD30,FUZZY_SCALE,{3,4,5},FALSE)</f>
        <v>#N/A</v>
      </c>
      <c r="CG52" s="90" t="e">
        <v>#N/A</v>
      </c>
      <c r="CH52" s="90" t="e">
        <v>#N/A</v>
      </c>
      <c r="CI52" s="90" t="e">
        <f t="array" ref="CI52:CK52">VLOOKUP(AE30,FUZZY_SCALE,{3,4,5},FALSE)</f>
        <v>#N/A</v>
      </c>
      <c r="CJ52" s="90" t="e">
        <v>#N/A</v>
      </c>
      <c r="CK52" s="90" t="e">
        <v>#N/A</v>
      </c>
      <c r="CL52" s="90" t="e">
        <f t="array" ref="CL52:CN52">VLOOKUP(AF30,FUZZY_SCALE,{3,4,5},FALSE)</f>
        <v>#N/A</v>
      </c>
      <c r="CM52" s="90" t="e">
        <v>#N/A</v>
      </c>
      <c r="CN52" s="90" t="e">
        <v>#N/A</v>
      </c>
    </row>
    <row r="53" spans="2:92" ht="18.5">
      <c r="B53" s="49">
        <v>2</v>
      </c>
      <c r="C53" s="90">
        <f t="array" ref="C53:E53">VLOOKUP(C31,FUZZY_SCALE,{3,4,5},FALSE)</f>
        <v>0.9</v>
      </c>
      <c r="D53" s="90">
        <v>1</v>
      </c>
      <c r="E53" s="90">
        <v>1</v>
      </c>
      <c r="F53" s="90">
        <f t="array" ref="F53:H53">VLOOKUP(D31,FUZZY_SCALE,{3,4,5},FALSE)</f>
        <v>0.7</v>
      </c>
      <c r="G53" s="90">
        <v>0.9</v>
      </c>
      <c r="H53" s="90">
        <v>1</v>
      </c>
      <c r="I53" s="90">
        <f t="array" ref="I53:K53">VLOOKUP(E31,FUZZY_SCALE,{3,4,5},FALSE)</f>
        <v>0.7</v>
      </c>
      <c r="J53" s="90">
        <v>0.9</v>
      </c>
      <c r="K53" s="90">
        <v>1</v>
      </c>
      <c r="L53" s="90">
        <f t="array" ref="L53:N53">VLOOKUP(F31,FUZZY_SCALE,{3,4,5},FALSE)</f>
        <v>0.7</v>
      </c>
      <c r="M53" s="90">
        <v>0.9</v>
      </c>
      <c r="N53" s="90">
        <v>1</v>
      </c>
      <c r="O53" s="90">
        <f t="array" ref="O53:Q53">VLOOKUP(G31,FUZZY_SCALE,{3,4,5},FALSE)</f>
        <v>0.7</v>
      </c>
      <c r="P53" s="90">
        <v>0.9</v>
      </c>
      <c r="Q53" s="90">
        <v>1</v>
      </c>
      <c r="R53" s="90">
        <f t="array" ref="R53:T53">VLOOKUP(H31,FUZZY_SCALE,{3,4,5},FALSE)</f>
        <v>0.9</v>
      </c>
      <c r="S53" s="90">
        <v>1</v>
      </c>
      <c r="T53" s="90">
        <v>1</v>
      </c>
      <c r="U53" s="90">
        <f t="array" ref="U53:W53">VLOOKUP(I31,FUZZY_SCALE,{3,4,5},FALSE)</f>
        <v>0.7</v>
      </c>
      <c r="V53" s="90">
        <v>0.9</v>
      </c>
      <c r="W53" s="90">
        <v>1</v>
      </c>
      <c r="X53" s="90" t="e">
        <f t="array" ref="X53:Z53">VLOOKUP(J31,FUZZY_SCALE,{3,4,5},FALSE)</f>
        <v>#N/A</v>
      </c>
      <c r="Y53" s="90" t="e">
        <v>#N/A</v>
      </c>
      <c r="Z53" s="90" t="e">
        <v>#N/A</v>
      </c>
      <c r="AA53" s="90" t="e">
        <f t="array" ref="AA53:AC53">VLOOKUP(K31,FUZZY_SCALE,{3,4,5},FALSE)</f>
        <v>#N/A</v>
      </c>
      <c r="AB53" s="90" t="e">
        <v>#N/A</v>
      </c>
      <c r="AC53" s="90" t="e">
        <v>#N/A</v>
      </c>
      <c r="AD53" s="90" t="e">
        <f t="array" ref="AD53:AF53">VLOOKUP(L31,FUZZY_SCALE,{3,4,5},FALSE)</f>
        <v>#N/A</v>
      </c>
      <c r="AE53" s="90" t="e">
        <v>#N/A</v>
      </c>
      <c r="AF53" s="90" t="e">
        <v>#N/A</v>
      </c>
      <c r="AG53" s="90" t="e">
        <f t="array" ref="AG53:AI53">VLOOKUP(M31,FUZZY_SCALE,{3,4,5},FALSE)</f>
        <v>#N/A</v>
      </c>
      <c r="AH53" s="90" t="e">
        <v>#N/A</v>
      </c>
      <c r="AI53" s="90" t="e">
        <v>#N/A</v>
      </c>
      <c r="AJ53" s="90" t="e">
        <f t="array" ref="AJ53:AL53">VLOOKUP(N31,FUZZY_SCALE,{3,4,5},FALSE)</f>
        <v>#N/A</v>
      </c>
      <c r="AK53" s="90" t="e">
        <v>#N/A</v>
      </c>
      <c r="AL53" s="90" t="e">
        <v>#N/A</v>
      </c>
      <c r="AM53" s="90" t="e">
        <f t="array" ref="AM53:AO53">VLOOKUP(O31,FUZZY_SCALE,{3,4,5},FALSE)</f>
        <v>#N/A</v>
      </c>
      <c r="AN53" s="90" t="e">
        <v>#N/A</v>
      </c>
      <c r="AO53" s="90" t="e">
        <v>#N/A</v>
      </c>
      <c r="AP53" s="90" t="e">
        <f t="array" ref="AP53:AR53">VLOOKUP(P31,FUZZY_SCALE,{3,4,5},FALSE)</f>
        <v>#N/A</v>
      </c>
      <c r="AQ53" s="90" t="e">
        <v>#N/A</v>
      </c>
      <c r="AR53" s="90" t="e">
        <v>#N/A</v>
      </c>
      <c r="AS53" s="90" t="e">
        <f t="array" ref="AS53:AU53">VLOOKUP(Q31,FUZZY_SCALE,{3,4,5},FALSE)</f>
        <v>#N/A</v>
      </c>
      <c r="AT53" s="90" t="e">
        <v>#N/A</v>
      </c>
      <c r="AU53" s="90" t="e">
        <v>#N/A</v>
      </c>
      <c r="AV53" s="90" t="e">
        <f t="array" ref="AV53:AX53">VLOOKUP(R31,FUZZY_SCALE,{3,4,5},FALSE)</f>
        <v>#N/A</v>
      </c>
      <c r="AW53" s="90" t="e">
        <v>#N/A</v>
      </c>
      <c r="AX53" s="90" t="e">
        <v>#N/A</v>
      </c>
      <c r="AY53" s="90" t="e">
        <f t="array" ref="AY53:BA53">VLOOKUP(S31,FUZZY_SCALE,{3,4,5},FALSE)</f>
        <v>#N/A</v>
      </c>
      <c r="AZ53" s="90" t="e">
        <v>#N/A</v>
      </c>
      <c r="BA53" s="90" t="e">
        <v>#N/A</v>
      </c>
      <c r="BB53" s="90" t="e">
        <f t="array" ref="BB53:BD53">VLOOKUP(T31,FUZZY_SCALE,{3,4,5},FALSE)</f>
        <v>#N/A</v>
      </c>
      <c r="BC53" s="90" t="e">
        <v>#N/A</v>
      </c>
      <c r="BD53" s="90" t="e">
        <v>#N/A</v>
      </c>
      <c r="BE53" s="90" t="e">
        <f t="array" ref="BE53:BG53">VLOOKUP(U31,FUZZY_SCALE,{3,4,5},FALSE)</f>
        <v>#N/A</v>
      </c>
      <c r="BF53" s="90" t="e">
        <v>#N/A</v>
      </c>
      <c r="BG53" s="90" t="e">
        <v>#N/A</v>
      </c>
      <c r="BH53" s="90" t="e">
        <f t="array" ref="BH53:BJ53">VLOOKUP(V31,FUZZY_SCALE,{3,4,5},FALSE)</f>
        <v>#N/A</v>
      </c>
      <c r="BI53" s="90" t="e">
        <v>#N/A</v>
      </c>
      <c r="BJ53" s="90" t="e">
        <v>#N/A</v>
      </c>
      <c r="BK53" s="90" t="e">
        <f t="array" ref="BK53:BM53">VLOOKUP(W31,FUZZY_SCALE,{3,4,5},FALSE)</f>
        <v>#N/A</v>
      </c>
      <c r="BL53" s="90" t="e">
        <v>#N/A</v>
      </c>
      <c r="BM53" s="90" t="e">
        <v>#N/A</v>
      </c>
      <c r="BN53" s="90" t="e">
        <f t="array" ref="BN53:BP53">VLOOKUP(X31,FUZZY_SCALE,{3,4,5},FALSE)</f>
        <v>#N/A</v>
      </c>
      <c r="BO53" s="90" t="e">
        <v>#N/A</v>
      </c>
      <c r="BP53" s="90" t="e">
        <v>#N/A</v>
      </c>
      <c r="BQ53" s="90" t="e">
        <f t="array" ref="BQ53:BS53">VLOOKUP(Y31,FUZZY_SCALE,{3,4,5},FALSE)</f>
        <v>#N/A</v>
      </c>
      <c r="BR53" s="90" t="e">
        <v>#N/A</v>
      </c>
      <c r="BS53" s="90" t="e">
        <v>#N/A</v>
      </c>
      <c r="BT53" s="90" t="e">
        <f t="array" ref="BT53:BV53">VLOOKUP(Z31,FUZZY_SCALE,{3,4,5},FALSE)</f>
        <v>#N/A</v>
      </c>
      <c r="BU53" s="90" t="e">
        <v>#N/A</v>
      </c>
      <c r="BV53" s="90" t="e">
        <v>#N/A</v>
      </c>
      <c r="BW53" s="90" t="e">
        <f t="array" ref="BW53:BY53">VLOOKUP(AA31,FUZZY_SCALE,{3,4,5},FALSE)</f>
        <v>#N/A</v>
      </c>
      <c r="BX53" s="90" t="e">
        <v>#N/A</v>
      </c>
      <c r="BY53" s="90" t="e">
        <v>#N/A</v>
      </c>
      <c r="BZ53" s="90" t="e">
        <f t="array" ref="BZ53:CB53">VLOOKUP(AB31,FUZZY_SCALE,{3,4,5},FALSE)</f>
        <v>#N/A</v>
      </c>
      <c r="CA53" s="90" t="e">
        <v>#N/A</v>
      </c>
      <c r="CB53" s="90" t="e">
        <v>#N/A</v>
      </c>
      <c r="CC53" s="90" t="e">
        <f t="array" ref="CC53:CE53">VLOOKUP(AC31,FUZZY_SCALE,{3,4,5},FALSE)</f>
        <v>#N/A</v>
      </c>
      <c r="CD53" s="90" t="e">
        <v>#N/A</v>
      </c>
      <c r="CE53" s="90" t="e">
        <v>#N/A</v>
      </c>
      <c r="CF53" s="90" t="e">
        <f t="array" ref="CF53:CH53">VLOOKUP(AD31,FUZZY_SCALE,{3,4,5},FALSE)</f>
        <v>#N/A</v>
      </c>
      <c r="CG53" s="90" t="e">
        <v>#N/A</v>
      </c>
      <c r="CH53" s="90" t="e">
        <v>#N/A</v>
      </c>
      <c r="CI53" s="90" t="e">
        <f t="array" ref="CI53:CK53">VLOOKUP(AE31,FUZZY_SCALE,{3,4,5},FALSE)</f>
        <v>#N/A</v>
      </c>
      <c r="CJ53" s="90" t="e">
        <v>#N/A</v>
      </c>
      <c r="CK53" s="90" t="e">
        <v>#N/A</v>
      </c>
      <c r="CL53" s="90" t="e">
        <f t="array" ref="CL53:CN53">VLOOKUP(AF31,FUZZY_SCALE,{3,4,5},FALSE)</f>
        <v>#N/A</v>
      </c>
      <c r="CM53" s="90" t="e">
        <v>#N/A</v>
      </c>
      <c r="CN53" s="90" t="e">
        <v>#N/A</v>
      </c>
    </row>
    <row r="54" spans="2:92" ht="18.5">
      <c r="B54" s="49">
        <v>3</v>
      </c>
      <c r="C54" s="90">
        <f t="array" ref="C54:E54">VLOOKUP(C32,FUZZY_SCALE,{3,4,5},FALSE)</f>
        <v>0.9</v>
      </c>
      <c r="D54" s="90">
        <v>1</v>
      </c>
      <c r="E54" s="90">
        <v>1</v>
      </c>
      <c r="F54" s="90">
        <f t="array" ref="F54:H54">VLOOKUP(D32,FUZZY_SCALE,{3,4,5},FALSE)</f>
        <v>0.7</v>
      </c>
      <c r="G54" s="90">
        <v>0.9</v>
      </c>
      <c r="H54" s="90">
        <v>1</v>
      </c>
      <c r="I54" s="90">
        <f t="array" ref="I54:K54">VLOOKUP(E32,FUZZY_SCALE,{3,4,5},FALSE)</f>
        <v>0.9</v>
      </c>
      <c r="J54" s="90">
        <v>1</v>
      </c>
      <c r="K54" s="90">
        <v>1</v>
      </c>
      <c r="L54" s="90">
        <f t="array" ref="L54:N54">VLOOKUP(F32,FUZZY_SCALE,{3,4,5},FALSE)</f>
        <v>0.7</v>
      </c>
      <c r="M54" s="90">
        <v>0.9</v>
      </c>
      <c r="N54" s="90">
        <v>1</v>
      </c>
      <c r="O54" s="90">
        <f t="array" ref="O54:Q54">VLOOKUP(G32,FUZZY_SCALE,{3,4,5},FALSE)</f>
        <v>0.9</v>
      </c>
      <c r="P54" s="90">
        <v>1</v>
      </c>
      <c r="Q54" s="90">
        <v>1</v>
      </c>
      <c r="R54" s="90">
        <f t="array" ref="R54:T54">VLOOKUP(H32,FUZZY_SCALE,{3,4,5},FALSE)</f>
        <v>0.9</v>
      </c>
      <c r="S54" s="90">
        <v>1</v>
      </c>
      <c r="T54" s="90">
        <v>1</v>
      </c>
      <c r="U54" s="90">
        <f t="array" ref="U54:W54">VLOOKUP(I32,FUZZY_SCALE,{3,4,5},FALSE)</f>
        <v>0.7</v>
      </c>
      <c r="V54" s="90">
        <v>0.9</v>
      </c>
      <c r="W54" s="90">
        <v>1</v>
      </c>
      <c r="X54" s="90" t="e">
        <f t="array" ref="X54:Z54">VLOOKUP(J32,FUZZY_SCALE,{3,4,5},FALSE)</f>
        <v>#N/A</v>
      </c>
      <c r="Y54" s="90" t="e">
        <v>#N/A</v>
      </c>
      <c r="Z54" s="90" t="e">
        <v>#N/A</v>
      </c>
      <c r="AA54" s="90" t="e">
        <f t="array" ref="AA54:AC54">VLOOKUP(K32,FUZZY_SCALE,{3,4,5},FALSE)</f>
        <v>#N/A</v>
      </c>
      <c r="AB54" s="90" t="e">
        <v>#N/A</v>
      </c>
      <c r="AC54" s="90" t="e">
        <v>#N/A</v>
      </c>
      <c r="AD54" s="90" t="e">
        <f t="array" ref="AD54:AF54">VLOOKUP(L32,FUZZY_SCALE,{3,4,5},FALSE)</f>
        <v>#N/A</v>
      </c>
      <c r="AE54" s="90" t="e">
        <v>#N/A</v>
      </c>
      <c r="AF54" s="90" t="e">
        <v>#N/A</v>
      </c>
      <c r="AG54" s="90" t="e">
        <f t="array" ref="AG54:AI54">VLOOKUP(M32,FUZZY_SCALE,{3,4,5},FALSE)</f>
        <v>#N/A</v>
      </c>
      <c r="AH54" s="90" t="e">
        <v>#N/A</v>
      </c>
      <c r="AI54" s="90" t="e">
        <v>#N/A</v>
      </c>
      <c r="AJ54" s="90" t="e">
        <f t="array" ref="AJ54:AL54">VLOOKUP(N32,FUZZY_SCALE,{3,4,5},FALSE)</f>
        <v>#N/A</v>
      </c>
      <c r="AK54" s="90" t="e">
        <v>#N/A</v>
      </c>
      <c r="AL54" s="90" t="e">
        <v>#N/A</v>
      </c>
      <c r="AM54" s="90" t="e">
        <f t="array" ref="AM54:AO54">VLOOKUP(O32,FUZZY_SCALE,{3,4,5},FALSE)</f>
        <v>#N/A</v>
      </c>
      <c r="AN54" s="90" t="e">
        <v>#N/A</v>
      </c>
      <c r="AO54" s="90" t="e">
        <v>#N/A</v>
      </c>
      <c r="AP54" s="90" t="e">
        <f t="array" ref="AP54:AR54">VLOOKUP(P32,FUZZY_SCALE,{3,4,5},FALSE)</f>
        <v>#N/A</v>
      </c>
      <c r="AQ54" s="90" t="e">
        <v>#N/A</v>
      </c>
      <c r="AR54" s="90" t="e">
        <v>#N/A</v>
      </c>
      <c r="AS54" s="90" t="e">
        <f t="array" ref="AS54:AU54">VLOOKUP(Q32,FUZZY_SCALE,{3,4,5},FALSE)</f>
        <v>#N/A</v>
      </c>
      <c r="AT54" s="90" t="e">
        <v>#N/A</v>
      </c>
      <c r="AU54" s="90" t="e">
        <v>#N/A</v>
      </c>
      <c r="AV54" s="90" t="e">
        <f t="array" ref="AV54:AX54">VLOOKUP(R32,FUZZY_SCALE,{3,4,5},FALSE)</f>
        <v>#N/A</v>
      </c>
      <c r="AW54" s="90" t="e">
        <v>#N/A</v>
      </c>
      <c r="AX54" s="90" t="e">
        <v>#N/A</v>
      </c>
      <c r="AY54" s="90" t="e">
        <f t="array" ref="AY54:BA54">VLOOKUP(S32,FUZZY_SCALE,{3,4,5},FALSE)</f>
        <v>#N/A</v>
      </c>
      <c r="AZ54" s="90" t="e">
        <v>#N/A</v>
      </c>
      <c r="BA54" s="90" t="e">
        <v>#N/A</v>
      </c>
      <c r="BB54" s="90" t="e">
        <f t="array" ref="BB54:BD54">VLOOKUP(T32,FUZZY_SCALE,{3,4,5},FALSE)</f>
        <v>#N/A</v>
      </c>
      <c r="BC54" s="90" t="e">
        <v>#N/A</v>
      </c>
      <c r="BD54" s="90" t="e">
        <v>#N/A</v>
      </c>
      <c r="BE54" s="90" t="e">
        <f t="array" ref="BE54:BG54">VLOOKUP(U32,FUZZY_SCALE,{3,4,5},FALSE)</f>
        <v>#N/A</v>
      </c>
      <c r="BF54" s="90" t="e">
        <v>#N/A</v>
      </c>
      <c r="BG54" s="90" t="e">
        <v>#N/A</v>
      </c>
      <c r="BH54" s="90" t="e">
        <f t="array" ref="BH54:BJ54">VLOOKUP(V32,FUZZY_SCALE,{3,4,5},FALSE)</f>
        <v>#N/A</v>
      </c>
      <c r="BI54" s="90" t="e">
        <v>#N/A</v>
      </c>
      <c r="BJ54" s="90" t="e">
        <v>#N/A</v>
      </c>
      <c r="BK54" s="90" t="e">
        <f t="array" ref="BK54:BM54">VLOOKUP(W32,FUZZY_SCALE,{3,4,5},FALSE)</f>
        <v>#N/A</v>
      </c>
      <c r="BL54" s="90" t="e">
        <v>#N/A</v>
      </c>
      <c r="BM54" s="90" t="e">
        <v>#N/A</v>
      </c>
      <c r="BN54" s="90" t="e">
        <f t="array" ref="BN54:BP54">VLOOKUP(X32,FUZZY_SCALE,{3,4,5},FALSE)</f>
        <v>#N/A</v>
      </c>
      <c r="BO54" s="90" t="e">
        <v>#N/A</v>
      </c>
      <c r="BP54" s="90" t="e">
        <v>#N/A</v>
      </c>
      <c r="BQ54" s="90" t="e">
        <f t="array" ref="BQ54:BS54">VLOOKUP(Y32,FUZZY_SCALE,{3,4,5},FALSE)</f>
        <v>#N/A</v>
      </c>
      <c r="BR54" s="90" t="e">
        <v>#N/A</v>
      </c>
      <c r="BS54" s="90" t="e">
        <v>#N/A</v>
      </c>
      <c r="BT54" s="90" t="e">
        <f t="array" ref="BT54:BV54">VLOOKUP(Z32,FUZZY_SCALE,{3,4,5},FALSE)</f>
        <v>#N/A</v>
      </c>
      <c r="BU54" s="90" t="e">
        <v>#N/A</v>
      </c>
      <c r="BV54" s="90" t="e">
        <v>#N/A</v>
      </c>
      <c r="BW54" s="90" t="e">
        <f t="array" ref="BW54:BY54">VLOOKUP(AA32,FUZZY_SCALE,{3,4,5},FALSE)</f>
        <v>#N/A</v>
      </c>
      <c r="BX54" s="90" t="e">
        <v>#N/A</v>
      </c>
      <c r="BY54" s="90" t="e">
        <v>#N/A</v>
      </c>
      <c r="BZ54" s="90" t="e">
        <f t="array" ref="BZ54:CB54">VLOOKUP(AB32,FUZZY_SCALE,{3,4,5},FALSE)</f>
        <v>#N/A</v>
      </c>
      <c r="CA54" s="90" t="e">
        <v>#N/A</v>
      </c>
      <c r="CB54" s="90" t="e">
        <v>#N/A</v>
      </c>
      <c r="CC54" s="90" t="e">
        <f t="array" ref="CC54:CE54">VLOOKUP(AC32,FUZZY_SCALE,{3,4,5},FALSE)</f>
        <v>#N/A</v>
      </c>
      <c r="CD54" s="90" t="e">
        <v>#N/A</v>
      </c>
      <c r="CE54" s="90" t="e">
        <v>#N/A</v>
      </c>
      <c r="CF54" s="90" t="e">
        <f t="array" ref="CF54:CH54">VLOOKUP(AD32,FUZZY_SCALE,{3,4,5},FALSE)</f>
        <v>#N/A</v>
      </c>
      <c r="CG54" s="90" t="e">
        <v>#N/A</v>
      </c>
      <c r="CH54" s="90" t="e">
        <v>#N/A</v>
      </c>
      <c r="CI54" s="90" t="e">
        <f t="array" ref="CI54:CK54">VLOOKUP(AE32,FUZZY_SCALE,{3,4,5},FALSE)</f>
        <v>#N/A</v>
      </c>
      <c r="CJ54" s="90" t="e">
        <v>#N/A</v>
      </c>
      <c r="CK54" s="90" t="e">
        <v>#N/A</v>
      </c>
      <c r="CL54" s="90" t="e">
        <f t="array" ref="CL54:CN54">VLOOKUP(AF32,FUZZY_SCALE,{3,4,5},FALSE)</f>
        <v>#N/A</v>
      </c>
      <c r="CM54" s="90" t="e">
        <v>#N/A</v>
      </c>
      <c r="CN54" s="90" t="e">
        <v>#N/A</v>
      </c>
    </row>
    <row r="55" spans="2:92" ht="18.5">
      <c r="B55" s="49">
        <v>4</v>
      </c>
      <c r="C55" s="90">
        <f t="array" ref="C55:E55">VLOOKUP(C33,FUZZY_SCALE,{3,4,5},FALSE)</f>
        <v>0.7</v>
      </c>
      <c r="D55" s="90">
        <v>0.9</v>
      </c>
      <c r="E55" s="90">
        <v>1</v>
      </c>
      <c r="F55" s="90">
        <f t="array" ref="F55:H55">VLOOKUP(D33,FUZZY_SCALE,{3,4,5},FALSE)</f>
        <v>0.7</v>
      </c>
      <c r="G55" s="90">
        <v>0.9</v>
      </c>
      <c r="H55" s="90">
        <v>1</v>
      </c>
      <c r="I55" s="90">
        <f t="array" ref="I55:K55">VLOOKUP(E33,FUZZY_SCALE,{3,4,5},FALSE)</f>
        <v>0.5</v>
      </c>
      <c r="J55" s="90">
        <v>0.7</v>
      </c>
      <c r="K55" s="90">
        <v>0.9</v>
      </c>
      <c r="L55" s="90">
        <f t="array" ref="L55:N55">VLOOKUP(F33,FUZZY_SCALE,{3,4,5},FALSE)</f>
        <v>0.7</v>
      </c>
      <c r="M55" s="90">
        <v>0.9</v>
      </c>
      <c r="N55" s="90">
        <v>1</v>
      </c>
      <c r="O55" s="90">
        <f t="array" ref="O55:Q55">VLOOKUP(G33,FUZZY_SCALE,{3,4,5},FALSE)</f>
        <v>0.7</v>
      </c>
      <c r="P55" s="90">
        <v>0.9</v>
      </c>
      <c r="Q55" s="90">
        <v>1</v>
      </c>
      <c r="R55" s="90">
        <f t="array" ref="R55:T55">VLOOKUP(H33,FUZZY_SCALE,{3,4,5},FALSE)</f>
        <v>0.9</v>
      </c>
      <c r="S55" s="90">
        <v>1</v>
      </c>
      <c r="T55" s="90">
        <v>1</v>
      </c>
      <c r="U55" s="90">
        <f t="array" ref="U55:W55">VLOOKUP(I33,FUZZY_SCALE,{3,4,5},FALSE)</f>
        <v>0.7</v>
      </c>
      <c r="V55" s="90">
        <v>0.9</v>
      </c>
      <c r="W55" s="90">
        <v>1</v>
      </c>
      <c r="X55" s="90" t="e">
        <f t="array" ref="X55:Z55">VLOOKUP(J33,FUZZY_SCALE,{3,4,5},FALSE)</f>
        <v>#N/A</v>
      </c>
      <c r="Y55" s="90" t="e">
        <v>#N/A</v>
      </c>
      <c r="Z55" s="90" t="e">
        <v>#N/A</v>
      </c>
      <c r="AA55" s="90" t="e">
        <f t="array" ref="AA55:AC55">VLOOKUP(K33,FUZZY_SCALE,{3,4,5},FALSE)</f>
        <v>#N/A</v>
      </c>
      <c r="AB55" s="90" t="e">
        <v>#N/A</v>
      </c>
      <c r="AC55" s="90" t="e">
        <v>#N/A</v>
      </c>
      <c r="AD55" s="90" t="e">
        <f t="array" ref="AD55:AF55">VLOOKUP(L33,FUZZY_SCALE,{3,4,5},FALSE)</f>
        <v>#N/A</v>
      </c>
      <c r="AE55" s="90" t="e">
        <v>#N/A</v>
      </c>
      <c r="AF55" s="90" t="e">
        <v>#N/A</v>
      </c>
      <c r="AG55" s="90" t="e">
        <f t="array" ref="AG55:AI55">VLOOKUP(M33,FUZZY_SCALE,{3,4,5},FALSE)</f>
        <v>#N/A</v>
      </c>
      <c r="AH55" s="90" t="e">
        <v>#N/A</v>
      </c>
      <c r="AI55" s="90" t="e">
        <v>#N/A</v>
      </c>
      <c r="AJ55" s="90" t="e">
        <f t="array" ref="AJ55:AL55">VLOOKUP(N33,FUZZY_SCALE,{3,4,5},FALSE)</f>
        <v>#N/A</v>
      </c>
      <c r="AK55" s="90" t="e">
        <v>#N/A</v>
      </c>
      <c r="AL55" s="90" t="e">
        <v>#N/A</v>
      </c>
      <c r="AM55" s="90" t="e">
        <f t="array" ref="AM55:AO55">VLOOKUP(O33,FUZZY_SCALE,{3,4,5},FALSE)</f>
        <v>#N/A</v>
      </c>
      <c r="AN55" s="90" t="e">
        <v>#N/A</v>
      </c>
      <c r="AO55" s="90" t="e">
        <v>#N/A</v>
      </c>
      <c r="AP55" s="90" t="e">
        <f t="array" ref="AP55:AR55">VLOOKUP(P33,FUZZY_SCALE,{3,4,5},FALSE)</f>
        <v>#N/A</v>
      </c>
      <c r="AQ55" s="90" t="e">
        <v>#N/A</v>
      </c>
      <c r="AR55" s="90" t="e">
        <v>#N/A</v>
      </c>
      <c r="AS55" s="90" t="e">
        <f t="array" ref="AS55:AU55">VLOOKUP(Q33,FUZZY_SCALE,{3,4,5},FALSE)</f>
        <v>#N/A</v>
      </c>
      <c r="AT55" s="90" t="e">
        <v>#N/A</v>
      </c>
      <c r="AU55" s="90" t="e">
        <v>#N/A</v>
      </c>
      <c r="AV55" s="90" t="e">
        <f t="array" ref="AV55:AX55">VLOOKUP(R33,FUZZY_SCALE,{3,4,5},FALSE)</f>
        <v>#N/A</v>
      </c>
      <c r="AW55" s="90" t="e">
        <v>#N/A</v>
      </c>
      <c r="AX55" s="90" t="e">
        <v>#N/A</v>
      </c>
      <c r="AY55" s="90" t="e">
        <f t="array" ref="AY55:BA55">VLOOKUP(S33,FUZZY_SCALE,{3,4,5},FALSE)</f>
        <v>#N/A</v>
      </c>
      <c r="AZ55" s="90" t="e">
        <v>#N/A</v>
      </c>
      <c r="BA55" s="90" t="e">
        <v>#N/A</v>
      </c>
      <c r="BB55" s="90" t="e">
        <f t="array" ref="BB55:BD55">VLOOKUP(T33,FUZZY_SCALE,{3,4,5},FALSE)</f>
        <v>#N/A</v>
      </c>
      <c r="BC55" s="90" t="e">
        <v>#N/A</v>
      </c>
      <c r="BD55" s="90" t="e">
        <v>#N/A</v>
      </c>
      <c r="BE55" s="90" t="e">
        <f t="array" ref="BE55:BG55">VLOOKUP(U33,FUZZY_SCALE,{3,4,5},FALSE)</f>
        <v>#N/A</v>
      </c>
      <c r="BF55" s="90" t="e">
        <v>#N/A</v>
      </c>
      <c r="BG55" s="90" t="e">
        <v>#N/A</v>
      </c>
      <c r="BH55" s="90" t="e">
        <f t="array" ref="BH55:BJ55">VLOOKUP(V33,FUZZY_SCALE,{3,4,5},FALSE)</f>
        <v>#N/A</v>
      </c>
      <c r="BI55" s="90" t="e">
        <v>#N/A</v>
      </c>
      <c r="BJ55" s="90" t="e">
        <v>#N/A</v>
      </c>
      <c r="BK55" s="90" t="e">
        <f t="array" ref="BK55:BM55">VLOOKUP(W33,FUZZY_SCALE,{3,4,5},FALSE)</f>
        <v>#N/A</v>
      </c>
      <c r="BL55" s="90" t="e">
        <v>#N/A</v>
      </c>
      <c r="BM55" s="90" t="e">
        <v>#N/A</v>
      </c>
      <c r="BN55" s="90" t="e">
        <f t="array" ref="BN55:BP55">VLOOKUP(X33,FUZZY_SCALE,{3,4,5},FALSE)</f>
        <v>#N/A</v>
      </c>
      <c r="BO55" s="90" t="e">
        <v>#N/A</v>
      </c>
      <c r="BP55" s="90" t="e">
        <v>#N/A</v>
      </c>
      <c r="BQ55" s="90" t="e">
        <f t="array" ref="BQ55:BS55">VLOOKUP(Y33,FUZZY_SCALE,{3,4,5},FALSE)</f>
        <v>#N/A</v>
      </c>
      <c r="BR55" s="90" t="e">
        <v>#N/A</v>
      </c>
      <c r="BS55" s="90" t="e">
        <v>#N/A</v>
      </c>
      <c r="BT55" s="90" t="e">
        <f t="array" ref="BT55:BV55">VLOOKUP(Z33,FUZZY_SCALE,{3,4,5},FALSE)</f>
        <v>#N/A</v>
      </c>
      <c r="BU55" s="90" t="e">
        <v>#N/A</v>
      </c>
      <c r="BV55" s="90" t="e">
        <v>#N/A</v>
      </c>
      <c r="BW55" s="90" t="e">
        <f t="array" ref="BW55:BY55">VLOOKUP(AA33,FUZZY_SCALE,{3,4,5},FALSE)</f>
        <v>#N/A</v>
      </c>
      <c r="BX55" s="90" t="e">
        <v>#N/A</v>
      </c>
      <c r="BY55" s="90" t="e">
        <v>#N/A</v>
      </c>
      <c r="BZ55" s="90" t="e">
        <f t="array" ref="BZ55:CB55">VLOOKUP(AB33,FUZZY_SCALE,{3,4,5},FALSE)</f>
        <v>#N/A</v>
      </c>
      <c r="CA55" s="90" t="e">
        <v>#N/A</v>
      </c>
      <c r="CB55" s="90" t="e">
        <v>#N/A</v>
      </c>
      <c r="CC55" s="90" t="e">
        <f t="array" ref="CC55:CE55">VLOOKUP(AC33,FUZZY_SCALE,{3,4,5},FALSE)</f>
        <v>#N/A</v>
      </c>
      <c r="CD55" s="90" t="e">
        <v>#N/A</v>
      </c>
      <c r="CE55" s="90" t="e">
        <v>#N/A</v>
      </c>
      <c r="CF55" s="90" t="e">
        <f t="array" ref="CF55:CH55">VLOOKUP(AD33,FUZZY_SCALE,{3,4,5},FALSE)</f>
        <v>#N/A</v>
      </c>
      <c r="CG55" s="90" t="e">
        <v>#N/A</v>
      </c>
      <c r="CH55" s="90" t="e">
        <v>#N/A</v>
      </c>
      <c r="CI55" s="90" t="e">
        <f t="array" ref="CI55:CK55">VLOOKUP(AE33,FUZZY_SCALE,{3,4,5},FALSE)</f>
        <v>#N/A</v>
      </c>
      <c r="CJ55" s="90" t="e">
        <v>#N/A</v>
      </c>
      <c r="CK55" s="90" t="e">
        <v>#N/A</v>
      </c>
      <c r="CL55" s="90" t="e">
        <f t="array" ref="CL55:CN55">VLOOKUP(AF33,FUZZY_SCALE,{3,4,5},FALSE)</f>
        <v>#N/A</v>
      </c>
      <c r="CM55" s="90" t="e">
        <v>#N/A</v>
      </c>
      <c r="CN55" s="90" t="e">
        <v>#N/A</v>
      </c>
    </row>
    <row r="56" spans="2:92" ht="18.5">
      <c r="B56" s="49">
        <v>5</v>
      </c>
      <c r="C56" s="90">
        <f t="array" ref="C56:E56">VLOOKUP(C34,FUZZY_SCALE,{3,4,5},FALSE)</f>
        <v>0.7</v>
      </c>
      <c r="D56" s="90">
        <v>0.9</v>
      </c>
      <c r="E56" s="90">
        <v>1</v>
      </c>
      <c r="F56" s="90">
        <f t="array" ref="F56:H56">VLOOKUP(D34,FUZZY_SCALE,{3,4,5},FALSE)</f>
        <v>0.5</v>
      </c>
      <c r="G56" s="90">
        <v>0.7</v>
      </c>
      <c r="H56" s="90">
        <v>0.9</v>
      </c>
      <c r="I56" s="90">
        <f t="array" ref="I56:K56">VLOOKUP(E34,FUZZY_SCALE,{3,4,5},FALSE)</f>
        <v>0.7</v>
      </c>
      <c r="J56" s="90">
        <v>0.9</v>
      </c>
      <c r="K56" s="90">
        <v>1</v>
      </c>
      <c r="L56" s="90">
        <f t="array" ref="L56:N56">VLOOKUP(F34,FUZZY_SCALE,{3,4,5},FALSE)</f>
        <v>0.7</v>
      </c>
      <c r="M56" s="90">
        <v>0.9</v>
      </c>
      <c r="N56" s="90">
        <v>1</v>
      </c>
      <c r="O56" s="90">
        <f t="array" ref="O56:Q56">VLOOKUP(G34,FUZZY_SCALE,{3,4,5},FALSE)</f>
        <v>0.7</v>
      </c>
      <c r="P56" s="90">
        <v>0.9</v>
      </c>
      <c r="Q56" s="90">
        <v>1</v>
      </c>
      <c r="R56" s="90">
        <f t="array" ref="R56:T56">VLOOKUP(H34,FUZZY_SCALE,{3,4,5},FALSE)</f>
        <v>0.7</v>
      </c>
      <c r="S56" s="90">
        <v>0.9</v>
      </c>
      <c r="T56" s="90">
        <v>1</v>
      </c>
      <c r="U56" s="90">
        <f t="array" ref="U56:W56">VLOOKUP(I34,FUZZY_SCALE,{3,4,5},FALSE)</f>
        <v>0.7</v>
      </c>
      <c r="V56" s="90">
        <v>0.9</v>
      </c>
      <c r="W56" s="90">
        <v>1</v>
      </c>
      <c r="X56" s="90" t="e">
        <f t="array" ref="X56:Z56">VLOOKUP(J34,FUZZY_SCALE,{3,4,5},FALSE)</f>
        <v>#N/A</v>
      </c>
      <c r="Y56" s="90" t="e">
        <v>#N/A</v>
      </c>
      <c r="Z56" s="90" t="e">
        <v>#N/A</v>
      </c>
      <c r="AA56" s="90" t="e">
        <f t="array" ref="AA56:AC56">VLOOKUP(K34,FUZZY_SCALE,{3,4,5},FALSE)</f>
        <v>#N/A</v>
      </c>
      <c r="AB56" s="90" t="e">
        <v>#N/A</v>
      </c>
      <c r="AC56" s="90" t="e">
        <v>#N/A</v>
      </c>
      <c r="AD56" s="90" t="e">
        <f t="array" ref="AD56:AF56">VLOOKUP(L34,FUZZY_SCALE,{3,4,5},FALSE)</f>
        <v>#N/A</v>
      </c>
      <c r="AE56" s="90" t="e">
        <v>#N/A</v>
      </c>
      <c r="AF56" s="90" t="e">
        <v>#N/A</v>
      </c>
      <c r="AG56" s="90" t="e">
        <f t="array" ref="AG56:AI56">VLOOKUP(M34,FUZZY_SCALE,{3,4,5},FALSE)</f>
        <v>#N/A</v>
      </c>
      <c r="AH56" s="90" t="e">
        <v>#N/A</v>
      </c>
      <c r="AI56" s="90" t="e">
        <v>#N/A</v>
      </c>
      <c r="AJ56" s="90" t="e">
        <f t="array" ref="AJ56:AL56">VLOOKUP(N34,FUZZY_SCALE,{3,4,5},FALSE)</f>
        <v>#N/A</v>
      </c>
      <c r="AK56" s="90" t="e">
        <v>#N/A</v>
      </c>
      <c r="AL56" s="90" t="e">
        <v>#N/A</v>
      </c>
      <c r="AM56" s="90" t="e">
        <f t="array" ref="AM56:AO56">VLOOKUP(O34,FUZZY_SCALE,{3,4,5},FALSE)</f>
        <v>#N/A</v>
      </c>
      <c r="AN56" s="90" t="e">
        <v>#N/A</v>
      </c>
      <c r="AO56" s="90" t="e">
        <v>#N/A</v>
      </c>
      <c r="AP56" s="90" t="e">
        <f t="array" ref="AP56:AR56">VLOOKUP(P34,FUZZY_SCALE,{3,4,5},FALSE)</f>
        <v>#N/A</v>
      </c>
      <c r="AQ56" s="90" t="e">
        <v>#N/A</v>
      </c>
      <c r="AR56" s="90" t="e">
        <v>#N/A</v>
      </c>
      <c r="AS56" s="90" t="e">
        <f t="array" ref="AS56:AU56">VLOOKUP(Q34,FUZZY_SCALE,{3,4,5},FALSE)</f>
        <v>#N/A</v>
      </c>
      <c r="AT56" s="90" t="e">
        <v>#N/A</v>
      </c>
      <c r="AU56" s="90" t="e">
        <v>#N/A</v>
      </c>
      <c r="AV56" s="90" t="e">
        <f t="array" ref="AV56:AX56">VLOOKUP(R34,FUZZY_SCALE,{3,4,5},FALSE)</f>
        <v>#N/A</v>
      </c>
      <c r="AW56" s="90" t="e">
        <v>#N/A</v>
      </c>
      <c r="AX56" s="90" t="e">
        <v>#N/A</v>
      </c>
      <c r="AY56" s="90" t="e">
        <f t="array" ref="AY56:BA56">VLOOKUP(S34,FUZZY_SCALE,{3,4,5},FALSE)</f>
        <v>#N/A</v>
      </c>
      <c r="AZ56" s="90" t="e">
        <v>#N/A</v>
      </c>
      <c r="BA56" s="90" t="e">
        <v>#N/A</v>
      </c>
      <c r="BB56" s="90" t="e">
        <f t="array" ref="BB56:BD56">VLOOKUP(T34,FUZZY_SCALE,{3,4,5},FALSE)</f>
        <v>#N/A</v>
      </c>
      <c r="BC56" s="90" t="e">
        <v>#N/A</v>
      </c>
      <c r="BD56" s="90" t="e">
        <v>#N/A</v>
      </c>
      <c r="BE56" s="90" t="e">
        <f t="array" ref="BE56:BG56">VLOOKUP(U34,FUZZY_SCALE,{3,4,5},FALSE)</f>
        <v>#N/A</v>
      </c>
      <c r="BF56" s="90" t="e">
        <v>#N/A</v>
      </c>
      <c r="BG56" s="90" t="e">
        <v>#N/A</v>
      </c>
      <c r="BH56" s="90" t="e">
        <f t="array" ref="BH56:BJ56">VLOOKUP(V34,FUZZY_SCALE,{3,4,5},FALSE)</f>
        <v>#N/A</v>
      </c>
      <c r="BI56" s="90" t="e">
        <v>#N/A</v>
      </c>
      <c r="BJ56" s="90" t="e">
        <v>#N/A</v>
      </c>
      <c r="BK56" s="90" t="e">
        <f t="array" ref="BK56:BM56">VLOOKUP(W34,FUZZY_SCALE,{3,4,5},FALSE)</f>
        <v>#N/A</v>
      </c>
      <c r="BL56" s="90" t="e">
        <v>#N/A</v>
      </c>
      <c r="BM56" s="90" t="e">
        <v>#N/A</v>
      </c>
      <c r="BN56" s="90" t="e">
        <f t="array" ref="BN56:BP56">VLOOKUP(X34,FUZZY_SCALE,{3,4,5},FALSE)</f>
        <v>#N/A</v>
      </c>
      <c r="BO56" s="90" t="e">
        <v>#N/A</v>
      </c>
      <c r="BP56" s="90" t="e">
        <v>#N/A</v>
      </c>
      <c r="BQ56" s="90" t="e">
        <f t="array" ref="BQ56:BS56">VLOOKUP(Y34,FUZZY_SCALE,{3,4,5},FALSE)</f>
        <v>#N/A</v>
      </c>
      <c r="BR56" s="90" t="e">
        <v>#N/A</v>
      </c>
      <c r="BS56" s="90" t="e">
        <v>#N/A</v>
      </c>
      <c r="BT56" s="90" t="e">
        <f t="array" ref="BT56:BV56">VLOOKUP(Z34,FUZZY_SCALE,{3,4,5},FALSE)</f>
        <v>#N/A</v>
      </c>
      <c r="BU56" s="90" t="e">
        <v>#N/A</v>
      </c>
      <c r="BV56" s="90" t="e">
        <v>#N/A</v>
      </c>
      <c r="BW56" s="90" t="e">
        <f t="array" ref="BW56:BY56">VLOOKUP(AA34,FUZZY_SCALE,{3,4,5},FALSE)</f>
        <v>#N/A</v>
      </c>
      <c r="BX56" s="90" t="e">
        <v>#N/A</v>
      </c>
      <c r="BY56" s="90" t="e">
        <v>#N/A</v>
      </c>
      <c r="BZ56" s="90" t="e">
        <f t="array" ref="BZ56:CB56">VLOOKUP(AB34,FUZZY_SCALE,{3,4,5},FALSE)</f>
        <v>#N/A</v>
      </c>
      <c r="CA56" s="90" t="e">
        <v>#N/A</v>
      </c>
      <c r="CB56" s="90" t="e">
        <v>#N/A</v>
      </c>
      <c r="CC56" s="90" t="e">
        <f t="array" ref="CC56:CE56">VLOOKUP(AC34,FUZZY_SCALE,{3,4,5},FALSE)</f>
        <v>#N/A</v>
      </c>
      <c r="CD56" s="90" t="e">
        <v>#N/A</v>
      </c>
      <c r="CE56" s="90" t="e">
        <v>#N/A</v>
      </c>
      <c r="CF56" s="90" t="e">
        <f t="array" ref="CF56:CH56">VLOOKUP(AD34,FUZZY_SCALE,{3,4,5},FALSE)</f>
        <v>#N/A</v>
      </c>
      <c r="CG56" s="90" t="e">
        <v>#N/A</v>
      </c>
      <c r="CH56" s="90" t="e">
        <v>#N/A</v>
      </c>
      <c r="CI56" s="90" t="e">
        <f t="array" ref="CI56:CK56">VLOOKUP(AE34,FUZZY_SCALE,{3,4,5},FALSE)</f>
        <v>#N/A</v>
      </c>
      <c r="CJ56" s="90" t="e">
        <v>#N/A</v>
      </c>
      <c r="CK56" s="90" t="e">
        <v>#N/A</v>
      </c>
      <c r="CL56" s="90" t="e">
        <f t="array" ref="CL56:CN56">VLOOKUP(AF34,FUZZY_SCALE,{3,4,5},FALSE)</f>
        <v>#N/A</v>
      </c>
      <c r="CM56" s="90" t="e">
        <v>#N/A</v>
      </c>
      <c r="CN56" s="90" t="e">
        <v>#N/A</v>
      </c>
    </row>
    <row r="57" spans="2:92" ht="18.5">
      <c r="B57" s="49">
        <v>6</v>
      </c>
      <c r="C57" s="90">
        <f t="array" ref="C57:E57">VLOOKUP(C35,FUZZY_SCALE,{3,4,5},FALSE)</f>
        <v>0.9</v>
      </c>
      <c r="D57" s="90">
        <v>1</v>
      </c>
      <c r="E57" s="90">
        <v>1</v>
      </c>
      <c r="F57" s="90">
        <f t="array" ref="F57:H57">VLOOKUP(D35,FUZZY_SCALE,{3,4,5},FALSE)</f>
        <v>0.9</v>
      </c>
      <c r="G57" s="90">
        <v>1</v>
      </c>
      <c r="H57" s="90">
        <v>1</v>
      </c>
      <c r="I57" s="90">
        <f t="array" ref="I57:K57">VLOOKUP(E35,FUZZY_SCALE,{3,4,5},FALSE)</f>
        <v>0.9</v>
      </c>
      <c r="J57" s="90">
        <v>1</v>
      </c>
      <c r="K57" s="90">
        <v>1</v>
      </c>
      <c r="L57" s="90">
        <f t="array" ref="L57:N57">VLOOKUP(F35,FUZZY_SCALE,{3,4,5},FALSE)</f>
        <v>0.9</v>
      </c>
      <c r="M57" s="90">
        <v>1</v>
      </c>
      <c r="N57" s="90">
        <v>1</v>
      </c>
      <c r="O57" s="90">
        <f t="array" ref="O57:Q57">VLOOKUP(G35,FUZZY_SCALE,{3,4,5},FALSE)</f>
        <v>0.9</v>
      </c>
      <c r="P57" s="90">
        <v>1</v>
      </c>
      <c r="Q57" s="90">
        <v>1</v>
      </c>
      <c r="R57" s="90">
        <f t="array" ref="R57:T57">VLOOKUP(H35,FUZZY_SCALE,{3,4,5},FALSE)</f>
        <v>0.9</v>
      </c>
      <c r="S57" s="90">
        <v>1</v>
      </c>
      <c r="T57" s="90">
        <v>1</v>
      </c>
      <c r="U57" s="90">
        <f t="array" ref="U57:W57">VLOOKUP(I35,FUZZY_SCALE,{3,4,5},FALSE)</f>
        <v>0.9</v>
      </c>
      <c r="V57" s="90">
        <v>1</v>
      </c>
      <c r="W57" s="90">
        <v>1</v>
      </c>
      <c r="X57" s="90" t="e">
        <f t="array" ref="X57:Z57">VLOOKUP(J35,FUZZY_SCALE,{3,4,5},FALSE)</f>
        <v>#N/A</v>
      </c>
      <c r="Y57" s="90" t="e">
        <v>#N/A</v>
      </c>
      <c r="Z57" s="90" t="e">
        <v>#N/A</v>
      </c>
      <c r="AA57" s="90" t="e">
        <f t="array" ref="AA57:AC57">VLOOKUP(K35,FUZZY_SCALE,{3,4,5},FALSE)</f>
        <v>#N/A</v>
      </c>
      <c r="AB57" s="90" t="e">
        <v>#N/A</v>
      </c>
      <c r="AC57" s="90" t="e">
        <v>#N/A</v>
      </c>
      <c r="AD57" s="90" t="e">
        <f t="array" ref="AD57:AF57">VLOOKUP(L35,FUZZY_SCALE,{3,4,5},FALSE)</f>
        <v>#N/A</v>
      </c>
      <c r="AE57" s="90" t="e">
        <v>#N/A</v>
      </c>
      <c r="AF57" s="90" t="e">
        <v>#N/A</v>
      </c>
      <c r="AG57" s="90" t="e">
        <f t="array" ref="AG57:AI57">VLOOKUP(M35,FUZZY_SCALE,{3,4,5},FALSE)</f>
        <v>#N/A</v>
      </c>
      <c r="AH57" s="90" t="e">
        <v>#N/A</v>
      </c>
      <c r="AI57" s="90" t="e">
        <v>#N/A</v>
      </c>
      <c r="AJ57" s="90" t="e">
        <f t="array" ref="AJ57:AL57">VLOOKUP(N35,FUZZY_SCALE,{3,4,5},FALSE)</f>
        <v>#N/A</v>
      </c>
      <c r="AK57" s="90" t="e">
        <v>#N/A</v>
      </c>
      <c r="AL57" s="90" t="e">
        <v>#N/A</v>
      </c>
      <c r="AM57" s="90" t="e">
        <f t="array" ref="AM57:AO57">VLOOKUP(O35,FUZZY_SCALE,{3,4,5},FALSE)</f>
        <v>#N/A</v>
      </c>
      <c r="AN57" s="90" t="e">
        <v>#N/A</v>
      </c>
      <c r="AO57" s="90" t="e">
        <v>#N/A</v>
      </c>
      <c r="AP57" s="90" t="e">
        <f t="array" ref="AP57:AR57">VLOOKUP(P35,FUZZY_SCALE,{3,4,5},FALSE)</f>
        <v>#N/A</v>
      </c>
      <c r="AQ57" s="90" t="e">
        <v>#N/A</v>
      </c>
      <c r="AR57" s="90" t="e">
        <v>#N/A</v>
      </c>
      <c r="AS57" s="90" t="e">
        <f t="array" ref="AS57:AU57">VLOOKUP(Q35,FUZZY_SCALE,{3,4,5},FALSE)</f>
        <v>#N/A</v>
      </c>
      <c r="AT57" s="90" t="e">
        <v>#N/A</v>
      </c>
      <c r="AU57" s="90" t="e">
        <v>#N/A</v>
      </c>
      <c r="AV57" s="90" t="e">
        <f t="array" ref="AV57:AX57">VLOOKUP(R35,FUZZY_SCALE,{3,4,5},FALSE)</f>
        <v>#N/A</v>
      </c>
      <c r="AW57" s="90" t="e">
        <v>#N/A</v>
      </c>
      <c r="AX57" s="90" t="e">
        <v>#N/A</v>
      </c>
      <c r="AY57" s="90" t="e">
        <f t="array" ref="AY57:BA57">VLOOKUP(S35,FUZZY_SCALE,{3,4,5},FALSE)</f>
        <v>#N/A</v>
      </c>
      <c r="AZ57" s="90" t="e">
        <v>#N/A</v>
      </c>
      <c r="BA57" s="90" t="e">
        <v>#N/A</v>
      </c>
      <c r="BB57" s="90" t="e">
        <f t="array" ref="BB57:BD57">VLOOKUP(T35,FUZZY_SCALE,{3,4,5},FALSE)</f>
        <v>#N/A</v>
      </c>
      <c r="BC57" s="90" t="e">
        <v>#N/A</v>
      </c>
      <c r="BD57" s="90" t="e">
        <v>#N/A</v>
      </c>
      <c r="BE57" s="90" t="e">
        <f t="array" ref="BE57:BG57">VLOOKUP(U35,FUZZY_SCALE,{3,4,5},FALSE)</f>
        <v>#N/A</v>
      </c>
      <c r="BF57" s="90" t="e">
        <v>#N/A</v>
      </c>
      <c r="BG57" s="90" t="e">
        <v>#N/A</v>
      </c>
      <c r="BH57" s="90" t="e">
        <f t="array" ref="BH57:BJ57">VLOOKUP(V35,FUZZY_SCALE,{3,4,5},FALSE)</f>
        <v>#N/A</v>
      </c>
      <c r="BI57" s="90" t="e">
        <v>#N/A</v>
      </c>
      <c r="BJ57" s="90" t="e">
        <v>#N/A</v>
      </c>
      <c r="BK57" s="90" t="e">
        <f t="array" ref="BK57:BM57">VLOOKUP(W35,FUZZY_SCALE,{3,4,5},FALSE)</f>
        <v>#N/A</v>
      </c>
      <c r="BL57" s="90" t="e">
        <v>#N/A</v>
      </c>
      <c r="BM57" s="90" t="e">
        <v>#N/A</v>
      </c>
      <c r="BN57" s="90" t="e">
        <f t="array" ref="BN57:BP57">VLOOKUP(X35,FUZZY_SCALE,{3,4,5},FALSE)</f>
        <v>#N/A</v>
      </c>
      <c r="BO57" s="90" t="e">
        <v>#N/A</v>
      </c>
      <c r="BP57" s="90" t="e">
        <v>#N/A</v>
      </c>
      <c r="BQ57" s="90" t="e">
        <f t="array" ref="BQ57:BS57">VLOOKUP(Y35,FUZZY_SCALE,{3,4,5},FALSE)</f>
        <v>#N/A</v>
      </c>
      <c r="BR57" s="90" t="e">
        <v>#N/A</v>
      </c>
      <c r="BS57" s="90" t="e">
        <v>#N/A</v>
      </c>
      <c r="BT57" s="90" t="e">
        <f t="array" ref="BT57:BV57">VLOOKUP(Z35,FUZZY_SCALE,{3,4,5},FALSE)</f>
        <v>#N/A</v>
      </c>
      <c r="BU57" s="90" t="e">
        <v>#N/A</v>
      </c>
      <c r="BV57" s="90" t="e">
        <v>#N/A</v>
      </c>
      <c r="BW57" s="90" t="e">
        <f t="array" ref="BW57:BY57">VLOOKUP(AA35,FUZZY_SCALE,{3,4,5},FALSE)</f>
        <v>#N/A</v>
      </c>
      <c r="BX57" s="90" t="e">
        <v>#N/A</v>
      </c>
      <c r="BY57" s="90" t="e">
        <v>#N/A</v>
      </c>
      <c r="BZ57" s="90" t="e">
        <f t="array" ref="BZ57:CB57">VLOOKUP(AB35,FUZZY_SCALE,{3,4,5},FALSE)</f>
        <v>#N/A</v>
      </c>
      <c r="CA57" s="90" t="e">
        <v>#N/A</v>
      </c>
      <c r="CB57" s="90" t="e">
        <v>#N/A</v>
      </c>
      <c r="CC57" s="90" t="e">
        <f t="array" ref="CC57:CE57">VLOOKUP(AC35,FUZZY_SCALE,{3,4,5},FALSE)</f>
        <v>#N/A</v>
      </c>
      <c r="CD57" s="90" t="e">
        <v>#N/A</v>
      </c>
      <c r="CE57" s="90" t="e">
        <v>#N/A</v>
      </c>
      <c r="CF57" s="90" t="e">
        <f t="array" ref="CF57:CH57">VLOOKUP(AD35,FUZZY_SCALE,{3,4,5},FALSE)</f>
        <v>#N/A</v>
      </c>
      <c r="CG57" s="90" t="e">
        <v>#N/A</v>
      </c>
      <c r="CH57" s="90" t="e">
        <v>#N/A</v>
      </c>
      <c r="CI57" s="90" t="e">
        <f t="array" ref="CI57:CK57">VLOOKUP(AE35,FUZZY_SCALE,{3,4,5},FALSE)</f>
        <v>#N/A</v>
      </c>
      <c r="CJ57" s="90" t="e">
        <v>#N/A</v>
      </c>
      <c r="CK57" s="90" t="e">
        <v>#N/A</v>
      </c>
      <c r="CL57" s="90" t="e">
        <f t="array" ref="CL57:CN57">VLOOKUP(AF35,FUZZY_SCALE,{3,4,5},FALSE)</f>
        <v>#N/A</v>
      </c>
      <c r="CM57" s="90" t="e">
        <v>#N/A</v>
      </c>
      <c r="CN57" s="90" t="e">
        <v>#N/A</v>
      </c>
    </row>
    <row r="58" spans="2:92" ht="18.5">
      <c r="B58" s="49">
        <v>7</v>
      </c>
      <c r="C58" s="90">
        <f t="array" ref="C58:E58">VLOOKUP(C36,FUZZY_SCALE,{3,4,5},FALSE)</f>
        <v>0.7</v>
      </c>
      <c r="D58" s="90">
        <v>0.9</v>
      </c>
      <c r="E58" s="90">
        <v>1</v>
      </c>
      <c r="F58" s="90">
        <f t="array" ref="F58:H58">VLOOKUP(D36,FUZZY_SCALE,{3,4,5},FALSE)</f>
        <v>0.7</v>
      </c>
      <c r="G58" s="90">
        <v>0.9</v>
      </c>
      <c r="H58" s="90">
        <v>1</v>
      </c>
      <c r="I58" s="90">
        <f t="array" ref="I58:K58">VLOOKUP(E36,FUZZY_SCALE,{3,4,5},FALSE)</f>
        <v>0.9</v>
      </c>
      <c r="J58" s="90">
        <v>1</v>
      </c>
      <c r="K58" s="90">
        <v>1</v>
      </c>
      <c r="L58" s="90">
        <f t="array" ref="L58:N58">VLOOKUP(F36,FUZZY_SCALE,{3,4,5},FALSE)</f>
        <v>0.9</v>
      </c>
      <c r="M58" s="90">
        <v>1</v>
      </c>
      <c r="N58" s="90">
        <v>1</v>
      </c>
      <c r="O58" s="90">
        <f t="array" ref="O58:Q58">VLOOKUP(G36,FUZZY_SCALE,{3,4,5},FALSE)</f>
        <v>0.9</v>
      </c>
      <c r="P58" s="90">
        <v>1</v>
      </c>
      <c r="Q58" s="90">
        <v>1</v>
      </c>
      <c r="R58" s="90">
        <f t="array" ref="R58:T58">VLOOKUP(H36,FUZZY_SCALE,{3,4,5},FALSE)</f>
        <v>0.7</v>
      </c>
      <c r="S58" s="90">
        <v>0.9</v>
      </c>
      <c r="T58" s="90">
        <v>1</v>
      </c>
      <c r="U58" s="90">
        <f t="array" ref="U58:W58">VLOOKUP(I36,FUZZY_SCALE,{3,4,5},FALSE)</f>
        <v>0.7</v>
      </c>
      <c r="V58" s="90">
        <v>0.9</v>
      </c>
      <c r="W58" s="90">
        <v>1</v>
      </c>
      <c r="X58" s="90" t="e">
        <f t="array" ref="X58:Z58">VLOOKUP(J36,FUZZY_SCALE,{3,4,5},FALSE)</f>
        <v>#N/A</v>
      </c>
      <c r="Y58" s="90" t="e">
        <v>#N/A</v>
      </c>
      <c r="Z58" s="90" t="e">
        <v>#N/A</v>
      </c>
      <c r="AA58" s="90" t="e">
        <f t="array" ref="AA58:AC58">VLOOKUP(K36,FUZZY_SCALE,{3,4,5},FALSE)</f>
        <v>#N/A</v>
      </c>
      <c r="AB58" s="90" t="e">
        <v>#N/A</v>
      </c>
      <c r="AC58" s="90" t="e">
        <v>#N/A</v>
      </c>
      <c r="AD58" s="90" t="e">
        <f t="array" ref="AD58:AF58">VLOOKUP(L36,FUZZY_SCALE,{3,4,5},FALSE)</f>
        <v>#N/A</v>
      </c>
      <c r="AE58" s="90" t="e">
        <v>#N/A</v>
      </c>
      <c r="AF58" s="90" t="e">
        <v>#N/A</v>
      </c>
      <c r="AG58" s="90" t="e">
        <f t="array" ref="AG58:AI58">VLOOKUP(M36,FUZZY_SCALE,{3,4,5},FALSE)</f>
        <v>#N/A</v>
      </c>
      <c r="AH58" s="90" t="e">
        <v>#N/A</v>
      </c>
      <c r="AI58" s="90" t="e">
        <v>#N/A</v>
      </c>
      <c r="AJ58" s="90" t="e">
        <f t="array" ref="AJ58:AL58">VLOOKUP(N36,FUZZY_SCALE,{3,4,5},FALSE)</f>
        <v>#N/A</v>
      </c>
      <c r="AK58" s="90" t="e">
        <v>#N/A</v>
      </c>
      <c r="AL58" s="90" t="e">
        <v>#N/A</v>
      </c>
      <c r="AM58" s="90" t="e">
        <f t="array" ref="AM58:AO58">VLOOKUP(O36,FUZZY_SCALE,{3,4,5},FALSE)</f>
        <v>#N/A</v>
      </c>
      <c r="AN58" s="90" t="e">
        <v>#N/A</v>
      </c>
      <c r="AO58" s="90" t="e">
        <v>#N/A</v>
      </c>
      <c r="AP58" s="90" t="e">
        <f t="array" ref="AP58:AR58">VLOOKUP(P36,FUZZY_SCALE,{3,4,5},FALSE)</f>
        <v>#N/A</v>
      </c>
      <c r="AQ58" s="90" t="e">
        <v>#N/A</v>
      </c>
      <c r="AR58" s="90" t="e">
        <v>#N/A</v>
      </c>
      <c r="AS58" s="90" t="e">
        <f t="array" ref="AS58:AU58">VLOOKUP(Q36,FUZZY_SCALE,{3,4,5},FALSE)</f>
        <v>#N/A</v>
      </c>
      <c r="AT58" s="90" t="e">
        <v>#N/A</v>
      </c>
      <c r="AU58" s="90" t="e">
        <v>#N/A</v>
      </c>
      <c r="AV58" s="90" t="e">
        <f t="array" ref="AV58:AX58">VLOOKUP(R36,FUZZY_SCALE,{3,4,5},FALSE)</f>
        <v>#N/A</v>
      </c>
      <c r="AW58" s="90" t="e">
        <v>#N/A</v>
      </c>
      <c r="AX58" s="90" t="e">
        <v>#N/A</v>
      </c>
      <c r="AY58" s="90" t="e">
        <f t="array" ref="AY58:BA58">VLOOKUP(S36,FUZZY_SCALE,{3,4,5},FALSE)</f>
        <v>#N/A</v>
      </c>
      <c r="AZ58" s="90" t="e">
        <v>#N/A</v>
      </c>
      <c r="BA58" s="90" t="e">
        <v>#N/A</v>
      </c>
      <c r="BB58" s="90" t="e">
        <f t="array" ref="BB58:BD58">VLOOKUP(T36,FUZZY_SCALE,{3,4,5},FALSE)</f>
        <v>#N/A</v>
      </c>
      <c r="BC58" s="90" t="e">
        <v>#N/A</v>
      </c>
      <c r="BD58" s="90" t="e">
        <v>#N/A</v>
      </c>
      <c r="BE58" s="90" t="e">
        <f t="array" ref="BE58:BG58">VLOOKUP(U36,FUZZY_SCALE,{3,4,5},FALSE)</f>
        <v>#N/A</v>
      </c>
      <c r="BF58" s="90" t="e">
        <v>#N/A</v>
      </c>
      <c r="BG58" s="90" t="e">
        <v>#N/A</v>
      </c>
      <c r="BH58" s="90" t="e">
        <f t="array" ref="BH58:BJ58">VLOOKUP(V36,FUZZY_SCALE,{3,4,5},FALSE)</f>
        <v>#N/A</v>
      </c>
      <c r="BI58" s="90" t="e">
        <v>#N/A</v>
      </c>
      <c r="BJ58" s="90" t="e">
        <v>#N/A</v>
      </c>
      <c r="BK58" s="90" t="e">
        <f t="array" ref="BK58:BM58">VLOOKUP(W36,FUZZY_SCALE,{3,4,5},FALSE)</f>
        <v>#N/A</v>
      </c>
      <c r="BL58" s="90" t="e">
        <v>#N/A</v>
      </c>
      <c r="BM58" s="90" t="e">
        <v>#N/A</v>
      </c>
      <c r="BN58" s="90" t="e">
        <f t="array" ref="BN58:BP58">VLOOKUP(X36,FUZZY_SCALE,{3,4,5},FALSE)</f>
        <v>#N/A</v>
      </c>
      <c r="BO58" s="90" t="e">
        <v>#N/A</v>
      </c>
      <c r="BP58" s="90" t="e">
        <v>#N/A</v>
      </c>
      <c r="BQ58" s="90" t="e">
        <f t="array" ref="BQ58:BS58">VLOOKUP(Y36,FUZZY_SCALE,{3,4,5},FALSE)</f>
        <v>#N/A</v>
      </c>
      <c r="BR58" s="90" t="e">
        <v>#N/A</v>
      </c>
      <c r="BS58" s="90" t="e">
        <v>#N/A</v>
      </c>
      <c r="BT58" s="90" t="e">
        <f t="array" ref="BT58:BV58">VLOOKUP(Z36,FUZZY_SCALE,{3,4,5},FALSE)</f>
        <v>#N/A</v>
      </c>
      <c r="BU58" s="90" t="e">
        <v>#N/A</v>
      </c>
      <c r="BV58" s="90" t="e">
        <v>#N/A</v>
      </c>
      <c r="BW58" s="90" t="e">
        <f t="array" ref="BW58:BY58">VLOOKUP(AA36,FUZZY_SCALE,{3,4,5},FALSE)</f>
        <v>#N/A</v>
      </c>
      <c r="BX58" s="90" t="e">
        <v>#N/A</v>
      </c>
      <c r="BY58" s="90" t="e">
        <v>#N/A</v>
      </c>
      <c r="BZ58" s="90" t="e">
        <f t="array" ref="BZ58:CB58">VLOOKUP(AB36,FUZZY_SCALE,{3,4,5},FALSE)</f>
        <v>#N/A</v>
      </c>
      <c r="CA58" s="90" t="e">
        <v>#N/A</v>
      </c>
      <c r="CB58" s="90" t="e">
        <v>#N/A</v>
      </c>
      <c r="CC58" s="90" t="e">
        <f t="array" ref="CC58:CE58">VLOOKUP(AC36,FUZZY_SCALE,{3,4,5},FALSE)</f>
        <v>#N/A</v>
      </c>
      <c r="CD58" s="90" t="e">
        <v>#N/A</v>
      </c>
      <c r="CE58" s="90" t="e">
        <v>#N/A</v>
      </c>
      <c r="CF58" s="90" t="e">
        <f t="array" ref="CF58:CH58">VLOOKUP(AD36,FUZZY_SCALE,{3,4,5},FALSE)</f>
        <v>#N/A</v>
      </c>
      <c r="CG58" s="90" t="e">
        <v>#N/A</v>
      </c>
      <c r="CH58" s="90" t="e">
        <v>#N/A</v>
      </c>
      <c r="CI58" s="90" t="e">
        <f t="array" ref="CI58:CK58">VLOOKUP(AE36,FUZZY_SCALE,{3,4,5},FALSE)</f>
        <v>#N/A</v>
      </c>
      <c r="CJ58" s="90" t="e">
        <v>#N/A</v>
      </c>
      <c r="CK58" s="90" t="e">
        <v>#N/A</v>
      </c>
      <c r="CL58" s="90" t="e">
        <f t="array" ref="CL58:CN58">VLOOKUP(AF36,FUZZY_SCALE,{3,4,5},FALSE)</f>
        <v>#N/A</v>
      </c>
      <c r="CM58" s="90" t="e">
        <v>#N/A</v>
      </c>
      <c r="CN58" s="90" t="e">
        <v>#N/A</v>
      </c>
    </row>
    <row r="59" spans="2:92" ht="18.5">
      <c r="B59" s="49">
        <v>8</v>
      </c>
      <c r="C59" s="90">
        <f t="array" ref="C59:E59">VLOOKUP(C37,FUZZY_SCALE,{3,4,5},FALSE)</f>
        <v>0.9</v>
      </c>
      <c r="D59" s="90">
        <v>1</v>
      </c>
      <c r="E59" s="90">
        <v>1</v>
      </c>
      <c r="F59" s="90">
        <f t="array" ref="F59:H59">VLOOKUP(D37,FUZZY_SCALE,{3,4,5},FALSE)</f>
        <v>0.7</v>
      </c>
      <c r="G59" s="90">
        <v>0.9</v>
      </c>
      <c r="H59" s="90">
        <v>1</v>
      </c>
      <c r="I59" s="90">
        <f t="array" ref="I59:K59">VLOOKUP(E37,FUZZY_SCALE,{3,4,5},FALSE)</f>
        <v>0.9</v>
      </c>
      <c r="J59" s="90">
        <v>1</v>
      </c>
      <c r="K59" s="90">
        <v>1</v>
      </c>
      <c r="L59" s="90">
        <f t="array" ref="L59:N59">VLOOKUP(F37,FUZZY_SCALE,{3,4,5},FALSE)</f>
        <v>0.9</v>
      </c>
      <c r="M59" s="90">
        <v>1</v>
      </c>
      <c r="N59" s="90">
        <v>1</v>
      </c>
      <c r="O59" s="90">
        <f t="array" ref="O59:Q59">VLOOKUP(G37,FUZZY_SCALE,{3,4,5},FALSE)</f>
        <v>0.9</v>
      </c>
      <c r="P59" s="90">
        <v>1</v>
      </c>
      <c r="Q59" s="90">
        <v>1</v>
      </c>
      <c r="R59" s="90">
        <f t="array" ref="R59:T59">VLOOKUP(H37,FUZZY_SCALE,{3,4,5},FALSE)</f>
        <v>0.9</v>
      </c>
      <c r="S59" s="90">
        <v>1</v>
      </c>
      <c r="T59" s="90">
        <v>1</v>
      </c>
      <c r="U59" s="90">
        <f t="array" ref="U59:W59">VLOOKUP(I37,FUZZY_SCALE,{3,4,5},FALSE)</f>
        <v>0.9</v>
      </c>
      <c r="V59" s="90">
        <v>1</v>
      </c>
      <c r="W59" s="90">
        <v>1</v>
      </c>
      <c r="X59" s="90" t="e">
        <f t="array" ref="X59:Z59">VLOOKUP(J37,FUZZY_SCALE,{3,4,5},FALSE)</f>
        <v>#N/A</v>
      </c>
      <c r="Y59" s="90" t="e">
        <v>#N/A</v>
      </c>
      <c r="Z59" s="90" t="e">
        <v>#N/A</v>
      </c>
      <c r="AA59" s="90" t="e">
        <f t="array" ref="AA59:AC59">VLOOKUP(K37,FUZZY_SCALE,{3,4,5},FALSE)</f>
        <v>#N/A</v>
      </c>
      <c r="AB59" s="90" t="e">
        <v>#N/A</v>
      </c>
      <c r="AC59" s="90" t="e">
        <v>#N/A</v>
      </c>
      <c r="AD59" s="90" t="e">
        <f t="array" ref="AD59:AF59">VLOOKUP(L37,FUZZY_SCALE,{3,4,5},FALSE)</f>
        <v>#N/A</v>
      </c>
      <c r="AE59" s="90" t="e">
        <v>#N/A</v>
      </c>
      <c r="AF59" s="90" t="e">
        <v>#N/A</v>
      </c>
      <c r="AG59" s="90" t="e">
        <f t="array" ref="AG59:AI59">VLOOKUP(M37,FUZZY_SCALE,{3,4,5},FALSE)</f>
        <v>#N/A</v>
      </c>
      <c r="AH59" s="90" t="e">
        <v>#N/A</v>
      </c>
      <c r="AI59" s="90" t="e">
        <v>#N/A</v>
      </c>
      <c r="AJ59" s="90" t="e">
        <f t="array" ref="AJ59:AL59">VLOOKUP(N37,FUZZY_SCALE,{3,4,5},FALSE)</f>
        <v>#N/A</v>
      </c>
      <c r="AK59" s="90" t="e">
        <v>#N/A</v>
      </c>
      <c r="AL59" s="90" t="e">
        <v>#N/A</v>
      </c>
      <c r="AM59" s="90" t="e">
        <f t="array" ref="AM59:AO59">VLOOKUP(O37,FUZZY_SCALE,{3,4,5},FALSE)</f>
        <v>#N/A</v>
      </c>
      <c r="AN59" s="90" t="e">
        <v>#N/A</v>
      </c>
      <c r="AO59" s="90" t="e">
        <v>#N/A</v>
      </c>
      <c r="AP59" s="90" t="e">
        <f t="array" ref="AP59:AR59">VLOOKUP(P37,FUZZY_SCALE,{3,4,5},FALSE)</f>
        <v>#N/A</v>
      </c>
      <c r="AQ59" s="90" t="e">
        <v>#N/A</v>
      </c>
      <c r="AR59" s="90" t="e">
        <v>#N/A</v>
      </c>
      <c r="AS59" s="90" t="e">
        <f t="array" ref="AS59:AU59">VLOOKUP(Q37,FUZZY_SCALE,{3,4,5},FALSE)</f>
        <v>#N/A</v>
      </c>
      <c r="AT59" s="90" t="e">
        <v>#N/A</v>
      </c>
      <c r="AU59" s="90" t="e">
        <v>#N/A</v>
      </c>
      <c r="AV59" s="90" t="e">
        <f t="array" ref="AV59:AX59">VLOOKUP(R37,FUZZY_SCALE,{3,4,5},FALSE)</f>
        <v>#N/A</v>
      </c>
      <c r="AW59" s="90" t="e">
        <v>#N/A</v>
      </c>
      <c r="AX59" s="90" t="e">
        <v>#N/A</v>
      </c>
      <c r="AY59" s="90" t="e">
        <f t="array" ref="AY59:BA59">VLOOKUP(S37,FUZZY_SCALE,{3,4,5},FALSE)</f>
        <v>#N/A</v>
      </c>
      <c r="AZ59" s="90" t="e">
        <v>#N/A</v>
      </c>
      <c r="BA59" s="90" t="e">
        <v>#N/A</v>
      </c>
      <c r="BB59" s="90" t="e">
        <f t="array" ref="BB59:BD59">VLOOKUP(T37,FUZZY_SCALE,{3,4,5},FALSE)</f>
        <v>#N/A</v>
      </c>
      <c r="BC59" s="90" t="e">
        <v>#N/A</v>
      </c>
      <c r="BD59" s="90" t="e">
        <v>#N/A</v>
      </c>
      <c r="BE59" s="90" t="e">
        <f t="array" ref="BE59:BG59">VLOOKUP(U37,FUZZY_SCALE,{3,4,5},FALSE)</f>
        <v>#N/A</v>
      </c>
      <c r="BF59" s="90" t="e">
        <v>#N/A</v>
      </c>
      <c r="BG59" s="90" t="e">
        <v>#N/A</v>
      </c>
      <c r="BH59" s="90" t="e">
        <f t="array" ref="BH59:BJ59">VLOOKUP(V37,FUZZY_SCALE,{3,4,5},FALSE)</f>
        <v>#N/A</v>
      </c>
      <c r="BI59" s="90" t="e">
        <v>#N/A</v>
      </c>
      <c r="BJ59" s="90" t="e">
        <v>#N/A</v>
      </c>
      <c r="BK59" s="90" t="e">
        <f t="array" ref="BK59:BM59">VLOOKUP(W37,FUZZY_SCALE,{3,4,5},FALSE)</f>
        <v>#N/A</v>
      </c>
      <c r="BL59" s="90" t="e">
        <v>#N/A</v>
      </c>
      <c r="BM59" s="90" t="e">
        <v>#N/A</v>
      </c>
      <c r="BN59" s="90" t="e">
        <f t="array" ref="BN59:BP59">VLOOKUP(X37,FUZZY_SCALE,{3,4,5},FALSE)</f>
        <v>#N/A</v>
      </c>
      <c r="BO59" s="90" t="e">
        <v>#N/A</v>
      </c>
      <c r="BP59" s="90" t="e">
        <v>#N/A</v>
      </c>
      <c r="BQ59" s="90" t="e">
        <f t="array" ref="BQ59:BS59">VLOOKUP(Y37,FUZZY_SCALE,{3,4,5},FALSE)</f>
        <v>#N/A</v>
      </c>
      <c r="BR59" s="90" t="e">
        <v>#N/A</v>
      </c>
      <c r="BS59" s="90" t="e">
        <v>#N/A</v>
      </c>
      <c r="BT59" s="90" t="e">
        <f t="array" ref="BT59:BV59">VLOOKUP(Z37,FUZZY_SCALE,{3,4,5},FALSE)</f>
        <v>#N/A</v>
      </c>
      <c r="BU59" s="90" t="e">
        <v>#N/A</v>
      </c>
      <c r="BV59" s="90" t="e">
        <v>#N/A</v>
      </c>
      <c r="BW59" s="90" t="e">
        <f t="array" ref="BW59:BY59">VLOOKUP(AA37,FUZZY_SCALE,{3,4,5},FALSE)</f>
        <v>#N/A</v>
      </c>
      <c r="BX59" s="90" t="e">
        <v>#N/A</v>
      </c>
      <c r="BY59" s="90" t="e">
        <v>#N/A</v>
      </c>
      <c r="BZ59" s="90" t="e">
        <f t="array" ref="BZ59:CB59">VLOOKUP(AB37,FUZZY_SCALE,{3,4,5},FALSE)</f>
        <v>#N/A</v>
      </c>
      <c r="CA59" s="90" t="e">
        <v>#N/A</v>
      </c>
      <c r="CB59" s="90" t="e">
        <v>#N/A</v>
      </c>
      <c r="CC59" s="90" t="e">
        <f t="array" ref="CC59:CE59">VLOOKUP(AC37,FUZZY_SCALE,{3,4,5},FALSE)</f>
        <v>#N/A</v>
      </c>
      <c r="CD59" s="90" t="e">
        <v>#N/A</v>
      </c>
      <c r="CE59" s="90" t="e">
        <v>#N/A</v>
      </c>
      <c r="CF59" s="90" t="e">
        <f t="array" ref="CF59:CH59">VLOOKUP(AD37,FUZZY_SCALE,{3,4,5},FALSE)</f>
        <v>#N/A</v>
      </c>
      <c r="CG59" s="90" t="e">
        <v>#N/A</v>
      </c>
      <c r="CH59" s="90" t="e">
        <v>#N/A</v>
      </c>
      <c r="CI59" s="90" t="e">
        <f t="array" ref="CI59:CK59">VLOOKUP(AE37,FUZZY_SCALE,{3,4,5},FALSE)</f>
        <v>#N/A</v>
      </c>
      <c r="CJ59" s="90" t="e">
        <v>#N/A</v>
      </c>
      <c r="CK59" s="90" t="e">
        <v>#N/A</v>
      </c>
      <c r="CL59" s="90" t="e">
        <f t="array" ref="CL59:CN59">VLOOKUP(AF37,FUZZY_SCALE,{3,4,5},FALSE)</f>
        <v>#N/A</v>
      </c>
      <c r="CM59" s="90" t="e">
        <v>#N/A</v>
      </c>
      <c r="CN59" s="90" t="e">
        <v>#N/A</v>
      </c>
    </row>
    <row r="60" spans="2:92" ht="18.5">
      <c r="B60" s="49">
        <v>9</v>
      </c>
      <c r="C60" s="90">
        <f t="array" ref="C60:E60">VLOOKUP(C38,FUZZY_SCALE,{3,4,5},FALSE)</f>
        <v>0.5</v>
      </c>
      <c r="D60" s="90">
        <v>0.7</v>
      </c>
      <c r="E60" s="90">
        <v>0.9</v>
      </c>
      <c r="F60" s="90">
        <f t="array" ref="F60:H60">VLOOKUP(D38,FUZZY_SCALE,{3,4,5},FALSE)</f>
        <v>0.5</v>
      </c>
      <c r="G60" s="90">
        <v>0.7</v>
      </c>
      <c r="H60" s="90">
        <v>0.9</v>
      </c>
      <c r="I60" s="90">
        <f t="array" ref="I60:K60">VLOOKUP(E38,FUZZY_SCALE,{3,4,5},FALSE)</f>
        <v>0.3</v>
      </c>
      <c r="J60" s="90">
        <v>0.5</v>
      </c>
      <c r="K60" s="90">
        <v>0.7</v>
      </c>
      <c r="L60" s="90">
        <f t="array" ref="L60:N60">VLOOKUP(F38,FUZZY_SCALE,{3,4,5},FALSE)</f>
        <v>0.3</v>
      </c>
      <c r="M60" s="90">
        <v>0.5</v>
      </c>
      <c r="N60" s="90">
        <v>0.7</v>
      </c>
      <c r="O60" s="90">
        <f t="array" ref="O60:Q60">VLOOKUP(G38,FUZZY_SCALE,{3,4,5},FALSE)</f>
        <v>0.1</v>
      </c>
      <c r="P60" s="90">
        <v>0.3</v>
      </c>
      <c r="Q60" s="90">
        <v>0.5</v>
      </c>
      <c r="R60" s="90">
        <f t="array" ref="R60:T60">VLOOKUP(H38,FUZZY_SCALE,{3,4,5},FALSE)</f>
        <v>0.3</v>
      </c>
      <c r="S60" s="90">
        <v>0.5</v>
      </c>
      <c r="T60" s="90">
        <v>0.7</v>
      </c>
      <c r="U60" s="90">
        <f t="array" ref="U60:W60">VLOOKUP(I38,FUZZY_SCALE,{3,4,5},FALSE)</f>
        <v>0.5</v>
      </c>
      <c r="V60" s="90">
        <v>0.7</v>
      </c>
      <c r="W60" s="90">
        <v>0.9</v>
      </c>
      <c r="X60" s="90" t="e">
        <f t="array" ref="X60:Z60">VLOOKUP(J38,FUZZY_SCALE,{3,4,5},FALSE)</f>
        <v>#N/A</v>
      </c>
      <c r="Y60" s="90" t="e">
        <v>#N/A</v>
      </c>
      <c r="Z60" s="90" t="e">
        <v>#N/A</v>
      </c>
      <c r="AA60" s="90" t="e">
        <f t="array" ref="AA60:AC60">VLOOKUP(K38,FUZZY_SCALE,{3,4,5},FALSE)</f>
        <v>#N/A</v>
      </c>
      <c r="AB60" s="90" t="e">
        <v>#N/A</v>
      </c>
      <c r="AC60" s="90" t="e">
        <v>#N/A</v>
      </c>
      <c r="AD60" s="90" t="e">
        <f t="array" ref="AD60:AF60">VLOOKUP(L38,FUZZY_SCALE,{3,4,5},FALSE)</f>
        <v>#N/A</v>
      </c>
      <c r="AE60" s="90" t="e">
        <v>#N/A</v>
      </c>
      <c r="AF60" s="90" t="e">
        <v>#N/A</v>
      </c>
      <c r="AG60" s="90" t="e">
        <f t="array" ref="AG60:AI60">VLOOKUP(M38,FUZZY_SCALE,{3,4,5},FALSE)</f>
        <v>#N/A</v>
      </c>
      <c r="AH60" s="90" t="e">
        <v>#N/A</v>
      </c>
      <c r="AI60" s="90" t="e">
        <v>#N/A</v>
      </c>
      <c r="AJ60" s="90" t="e">
        <f t="array" ref="AJ60:AL60">VLOOKUP(N38,FUZZY_SCALE,{3,4,5},FALSE)</f>
        <v>#N/A</v>
      </c>
      <c r="AK60" s="90" t="e">
        <v>#N/A</v>
      </c>
      <c r="AL60" s="90" t="e">
        <v>#N/A</v>
      </c>
      <c r="AM60" s="90" t="e">
        <f t="array" ref="AM60:AO60">VLOOKUP(O38,FUZZY_SCALE,{3,4,5},FALSE)</f>
        <v>#N/A</v>
      </c>
      <c r="AN60" s="90" t="e">
        <v>#N/A</v>
      </c>
      <c r="AO60" s="90" t="e">
        <v>#N/A</v>
      </c>
      <c r="AP60" s="90" t="e">
        <f t="array" ref="AP60:AR60">VLOOKUP(P38,FUZZY_SCALE,{3,4,5},FALSE)</f>
        <v>#N/A</v>
      </c>
      <c r="AQ60" s="90" t="e">
        <v>#N/A</v>
      </c>
      <c r="AR60" s="90" t="e">
        <v>#N/A</v>
      </c>
      <c r="AS60" s="90" t="e">
        <f t="array" ref="AS60:AU60">VLOOKUP(Q38,FUZZY_SCALE,{3,4,5},FALSE)</f>
        <v>#N/A</v>
      </c>
      <c r="AT60" s="90" t="e">
        <v>#N/A</v>
      </c>
      <c r="AU60" s="90" t="e">
        <v>#N/A</v>
      </c>
      <c r="AV60" s="90" t="e">
        <f t="array" ref="AV60:AX60">VLOOKUP(R38,FUZZY_SCALE,{3,4,5},FALSE)</f>
        <v>#N/A</v>
      </c>
      <c r="AW60" s="90" t="e">
        <v>#N/A</v>
      </c>
      <c r="AX60" s="90" t="e">
        <v>#N/A</v>
      </c>
      <c r="AY60" s="90" t="e">
        <f t="array" ref="AY60:BA60">VLOOKUP(S38,FUZZY_SCALE,{3,4,5},FALSE)</f>
        <v>#N/A</v>
      </c>
      <c r="AZ60" s="90" t="e">
        <v>#N/A</v>
      </c>
      <c r="BA60" s="90" t="e">
        <v>#N/A</v>
      </c>
      <c r="BB60" s="90" t="e">
        <f t="array" ref="BB60:BD60">VLOOKUP(T38,FUZZY_SCALE,{3,4,5},FALSE)</f>
        <v>#N/A</v>
      </c>
      <c r="BC60" s="90" t="e">
        <v>#N/A</v>
      </c>
      <c r="BD60" s="90" t="e">
        <v>#N/A</v>
      </c>
      <c r="BE60" s="90" t="e">
        <f t="array" ref="BE60:BG60">VLOOKUP(U38,FUZZY_SCALE,{3,4,5},FALSE)</f>
        <v>#N/A</v>
      </c>
      <c r="BF60" s="90" t="e">
        <v>#N/A</v>
      </c>
      <c r="BG60" s="90" t="e">
        <v>#N/A</v>
      </c>
      <c r="BH60" s="90" t="e">
        <f t="array" ref="BH60:BJ60">VLOOKUP(V38,FUZZY_SCALE,{3,4,5},FALSE)</f>
        <v>#N/A</v>
      </c>
      <c r="BI60" s="90" t="e">
        <v>#N/A</v>
      </c>
      <c r="BJ60" s="90" t="e">
        <v>#N/A</v>
      </c>
      <c r="BK60" s="90" t="e">
        <f t="array" ref="BK60:BM60">VLOOKUP(W38,FUZZY_SCALE,{3,4,5},FALSE)</f>
        <v>#N/A</v>
      </c>
      <c r="BL60" s="90" t="e">
        <v>#N/A</v>
      </c>
      <c r="BM60" s="90" t="e">
        <v>#N/A</v>
      </c>
      <c r="BN60" s="90" t="e">
        <f t="array" ref="BN60:BP60">VLOOKUP(X38,FUZZY_SCALE,{3,4,5},FALSE)</f>
        <v>#N/A</v>
      </c>
      <c r="BO60" s="90" t="e">
        <v>#N/A</v>
      </c>
      <c r="BP60" s="90" t="e">
        <v>#N/A</v>
      </c>
      <c r="BQ60" s="90" t="e">
        <f t="array" ref="BQ60:BS60">VLOOKUP(Y38,FUZZY_SCALE,{3,4,5},FALSE)</f>
        <v>#N/A</v>
      </c>
      <c r="BR60" s="90" t="e">
        <v>#N/A</v>
      </c>
      <c r="BS60" s="90" t="e">
        <v>#N/A</v>
      </c>
      <c r="BT60" s="90" t="e">
        <f t="array" ref="BT60:BV60">VLOOKUP(Z38,FUZZY_SCALE,{3,4,5},FALSE)</f>
        <v>#N/A</v>
      </c>
      <c r="BU60" s="90" t="e">
        <v>#N/A</v>
      </c>
      <c r="BV60" s="90" t="e">
        <v>#N/A</v>
      </c>
      <c r="BW60" s="90" t="e">
        <f t="array" ref="BW60:BY60">VLOOKUP(AA38,FUZZY_SCALE,{3,4,5},FALSE)</f>
        <v>#N/A</v>
      </c>
      <c r="BX60" s="90" t="e">
        <v>#N/A</v>
      </c>
      <c r="BY60" s="90" t="e">
        <v>#N/A</v>
      </c>
      <c r="BZ60" s="90" t="e">
        <f t="array" ref="BZ60:CB60">VLOOKUP(AB38,FUZZY_SCALE,{3,4,5},FALSE)</f>
        <v>#N/A</v>
      </c>
      <c r="CA60" s="90" t="e">
        <v>#N/A</v>
      </c>
      <c r="CB60" s="90" t="e">
        <v>#N/A</v>
      </c>
      <c r="CC60" s="90" t="e">
        <f t="array" ref="CC60:CE60">VLOOKUP(AC38,FUZZY_SCALE,{3,4,5},FALSE)</f>
        <v>#N/A</v>
      </c>
      <c r="CD60" s="90" t="e">
        <v>#N/A</v>
      </c>
      <c r="CE60" s="90" t="e">
        <v>#N/A</v>
      </c>
      <c r="CF60" s="90" t="e">
        <f t="array" ref="CF60:CH60">VLOOKUP(AD38,FUZZY_SCALE,{3,4,5},FALSE)</f>
        <v>#N/A</v>
      </c>
      <c r="CG60" s="90" t="e">
        <v>#N/A</v>
      </c>
      <c r="CH60" s="90" t="e">
        <v>#N/A</v>
      </c>
      <c r="CI60" s="90" t="e">
        <f t="array" ref="CI60:CK60">VLOOKUP(AE38,FUZZY_SCALE,{3,4,5},FALSE)</f>
        <v>#N/A</v>
      </c>
      <c r="CJ60" s="90" t="e">
        <v>#N/A</v>
      </c>
      <c r="CK60" s="90" t="e">
        <v>#N/A</v>
      </c>
      <c r="CL60" s="90" t="e">
        <f t="array" ref="CL60:CN60">VLOOKUP(AF38,FUZZY_SCALE,{3,4,5},FALSE)</f>
        <v>#N/A</v>
      </c>
      <c r="CM60" s="90" t="e">
        <v>#N/A</v>
      </c>
      <c r="CN60" s="90" t="e">
        <v>#N/A</v>
      </c>
    </row>
    <row r="61" spans="2:92">
      <c r="B61" s="14" t="s">
        <v>2</v>
      </c>
      <c r="C61" s="30">
        <f t="shared" ref="C61:AH61" si="0">AVERAGE(C52:C60)</f>
        <v>0.78888888888888908</v>
      </c>
      <c r="D61" s="30">
        <f t="shared" si="0"/>
        <v>0.93333333333333335</v>
      </c>
      <c r="E61" s="30">
        <f t="shared" si="0"/>
        <v>0.98888888888888893</v>
      </c>
      <c r="F61" s="30">
        <f t="shared" si="0"/>
        <v>0.70000000000000007</v>
      </c>
      <c r="G61" s="30">
        <f t="shared" si="0"/>
        <v>0.87777777777777777</v>
      </c>
      <c r="H61" s="30">
        <f t="shared" si="0"/>
        <v>0.97777777777777786</v>
      </c>
      <c r="I61" s="30">
        <f t="shared" si="0"/>
        <v>0.74444444444444458</v>
      </c>
      <c r="J61" s="30">
        <f t="shared" si="0"/>
        <v>0.88888888888888884</v>
      </c>
      <c r="K61" s="30">
        <f t="shared" si="0"/>
        <v>0.95555555555555549</v>
      </c>
      <c r="L61" s="30">
        <f t="shared" si="0"/>
        <v>0.74444444444444458</v>
      </c>
      <c r="M61" s="30">
        <f t="shared" si="0"/>
        <v>0.89999999999999991</v>
      </c>
      <c r="N61" s="30">
        <f t="shared" si="0"/>
        <v>0.96666666666666656</v>
      </c>
      <c r="O61" s="30">
        <f t="shared" si="0"/>
        <v>0.74444444444444458</v>
      </c>
      <c r="P61" s="30">
        <f t="shared" si="0"/>
        <v>0.88888888888888884</v>
      </c>
      <c r="Q61" s="30">
        <f t="shared" si="0"/>
        <v>0.94444444444444442</v>
      </c>
      <c r="R61" s="30">
        <f t="shared" si="0"/>
        <v>0.78888888888888897</v>
      </c>
      <c r="S61" s="30">
        <f t="shared" si="0"/>
        <v>0.92222222222222228</v>
      </c>
      <c r="T61" s="30">
        <f t="shared" si="0"/>
        <v>0.96666666666666656</v>
      </c>
      <c r="U61" s="30">
        <f t="shared" si="0"/>
        <v>0.74444444444444458</v>
      </c>
      <c r="V61" s="30">
        <f t="shared" si="0"/>
        <v>0.91111111111111098</v>
      </c>
      <c r="W61" s="30">
        <f t="shared" si="0"/>
        <v>0.98888888888888893</v>
      </c>
      <c r="X61" s="30" t="e">
        <f t="shared" si="0"/>
        <v>#N/A</v>
      </c>
      <c r="Y61" s="30" t="e">
        <f t="shared" si="0"/>
        <v>#N/A</v>
      </c>
      <c r="Z61" s="30" t="e">
        <f t="shared" si="0"/>
        <v>#N/A</v>
      </c>
      <c r="AA61" s="30" t="e">
        <f t="shared" si="0"/>
        <v>#N/A</v>
      </c>
      <c r="AB61" s="30" t="e">
        <f t="shared" si="0"/>
        <v>#N/A</v>
      </c>
      <c r="AC61" s="30" t="e">
        <f t="shared" si="0"/>
        <v>#N/A</v>
      </c>
      <c r="AD61" s="30" t="e">
        <f t="shared" si="0"/>
        <v>#N/A</v>
      </c>
      <c r="AE61" s="30" t="e">
        <f t="shared" si="0"/>
        <v>#N/A</v>
      </c>
      <c r="AF61" s="30" t="e">
        <f t="shared" si="0"/>
        <v>#N/A</v>
      </c>
      <c r="AG61" s="30" t="e">
        <f t="shared" si="0"/>
        <v>#N/A</v>
      </c>
      <c r="AH61" s="30" t="e">
        <f t="shared" si="0"/>
        <v>#N/A</v>
      </c>
      <c r="AI61" s="30" t="e">
        <f t="shared" ref="AI61:BN61" si="1">AVERAGE(AI52:AI60)</f>
        <v>#N/A</v>
      </c>
      <c r="AJ61" s="30" t="e">
        <f t="shared" si="1"/>
        <v>#N/A</v>
      </c>
      <c r="AK61" s="30" t="e">
        <f t="shared" si="1"/>
        <v>#N/A</v>
      </c>
      <c r="AL61" s="30" t="e">
        <f t="shared" si="1"/>
        <v>#N/A</v>
      </c>
      <c r="AM61" s="30" t="e">
        <f t="shared" si="1"/>
        <v>#N/A</v>
      </c>
      <c r="AN61" s="30" t="e">
        <f t="shared" si="1"/>
        <v>#N/A</v>
      </c>
      <c r="AO61" s="30" t="e">
        <f t="shared" si="1"/>
        <v>#N/A</v>
      </c>
      <c r="AP61" s="30" t="e">
        <f t="shared" si="1"/>
        <v>#N/A</v>
      </c>
      <c r="AQ61" s="30" t="e">
        <f t="shared" si="1"/>
        <v>#N/A</v>
      </c>
      <c r="AR61" s="30" t="e">
        <f t="shared" si="1"/>
        <v>#N/A</v>
      </c>
      <c r="AS61" s="30" t="e">
        <f t="shared" si="1"/>
        <v>#N/A</v>
      </c>
      <c r="AT61" s="30" t="e">
        <f t="shared" si="1"/>
        <v>#N/A</v>
      </c>
      <c r="AU61" s="30" t="e">
        <f t="shared" si="1"/>
        <v>#N/A</v>
      </c>
      <c r="AV61" s="30" t="e">
        <f t="shared" si="1"/>
        <v>#N/A</v>
      </c>
      <c r="AW61" s="30" t="e">
        <f t="shared" si="1"/>
        <v>#N/A</v>
      </c>
      <c r="AX61" s="30" t="e">
        <f t="shared" si="1"/>
        <v>#N/A</v>
      </c>
      <c r="AY61" s="30" t="e">
        <f t="shared" si="1"/>
        <v>#N/A</v>
      </c>
      <c r="AZ61" s="30" t="e">
        <f t="shared" si="1"/>
        <v>#N/A</v>
      </c>
      <c r="BA61" s="30" t="e">
        <f t="shared" si="1"/>
        <v>#N/A</v>
      </c>
      <c r="BB61" s="30" t="e">
        <f t="shared" si="1"/>
        <v>#N/A</v>
      </c>
      <c r="BC61" s="30" t="e">
        <f t="shared" si="1"/>
        <v>#N/A</v>
      </c>
      <c r="BD61" s="30" t="e">
        <f t="shared" si="1"/>
        <v>#N/A</v>
      </c>
      <c r="BE61" s="30" t="e">
        <f t="shared" si="1"/>
        <v>#N/A</v>
      </c>
      <c r="BF61" s="30" t="e">
        <f t="shared" si="1"/>
        <v>#N/A</v>
      </c>
      <c r="BG61" s="30" t="e">
        <f t="shared" si="1"/>
        <v>#N/A</v>
      </c>
      <c r="BH61" s="30" t="e">
        <f t="shared" si="1"/>
        <v>#N/A</v>
      </c>
      <c r="BI61" s="30" t="e">
        <f t="shared" si="1"/>
        <v>#N/A</v>
      </c>
      <c r="BJ61" s="30" t="e">
        <f t="shared" si="1"/>
        <v>#N/A</v>
      </c>
      <c r="BK61" s="30" t="e">
        <f t="shared" si="1"/>
        <v>#N/A</v>
      </c>
      <c r="BL61" s="30" t="e">
        <f t="shared" si="1"/>
        <v>#N/A</v>
      </c>
      <c r="BM61" s="30" t="e">
        <f t="shared" si="1"/>
        <v>#N/A</v>
      </c>
      <c r="BN61" s="30" t="e">
        <f t="shared" si="1"/>
        <v>#N/A</v>
      </c>
      <c r="BO61" s="30" t="e">
        <f t="shared" ref="BO61:CN61" si="2">AVERAGE(BO52:BO60)</f>
        <v>#N/A</v>
      </c>
      <c r="BP61" s="30" t="e">
        <f t="shared" si="2"/>
        <v>#N/A</v>
      </c>
      <c r="BQ61" s="30" t="e">
        <f t="shared" si="2"/>
        <v>#N/A</v>
      </c>
      <c r="BR61" s="30" t="e">
        <f t="shared" si="2"/>
        <v>#N/A</v>
      </c>
      <c r="BS61" s="30" t="e">
        <f t="shared" si="2"/>
        <v>#N/A</v>
      </c>
      <c r="BT61" s="30" t="e">
        <f t="shared" si="2"/>
        <v>#N/A</v>
      </c>
      <c r="BU61" s="30" t="e">
        <f t="shared" si="2"/>
        <v>#N/A</v>
      </c>
      <c r="BV61" s="30" t="e">
        <f t="shared" si="2"/>
        <v>#N/A</v>
      </c>
      <c r="BW61" s="30" t="e">
        <f t="shared" si="2"/>
        <v>#N/A</v>
      </c>
      <c r="BX61" s="30" t="e">
        <f t="shared" si="2"/>
        <v>#N/A</v>
      </c>
      <c r="BY61" s="30" t="e">
        <f t="shared" si="2"/>
        <v>#N/A</v>
      </c>
      <c r="BZ61" s="30" t="e">
        <f t="shared" si="2"/>
        <v>#N/A</v>
      </c>
      <c r="CA61" s="30" t="e">
        <f t="shared" si="2"/>
        <v>#N/A</v>
      </c>
      <c r="CB61" s="30" t="e">
        <f t="shared" si="2"/>
        <v>#N/A</v>
      </c>
      <c r="CC61" s="30" t="e">
        <f t="shared" si="2"/>
        <v>#N/A</v>
      </c>
      <c r="CD61" s="30" t="e">
        <f t="shared" si="2"/>
        <v>#N/A</v>
      </c>
      <c r="CE61" s="30" t="e">
        <f t="shared" si="2"/>
        <v>#N/A</v>
      </c>
      <c r="CF61" s="30" t="e">
        <f t="shared" si="2"/>
        <v>#N/A</v>
      </c>
      <c r="CG61" s="30" t="e">
        <f t="shared" si="2"/>
        <v>#N/A</v>
      </c>
      <c r="CH61" s="30" t="e">
        <f t="shared" si="2"/>
        <v>#N/A</v>
      </c>
      <c r="CI61" s="30" t="e">
        <f t="shared" si="2"/>
        <v>#N/A</v>
      </c>
      <c r="CJ61" s="30" t="e">
        <f t="shared" si="2"/>
        <v>#N/A</v>
      </c>
      <c r="CK61" s="30" t="e">
        <f t="shared" si="2"/>
        <v>#N/A</v>
      </c>
      <c r="CL61" s="30" t="e">
        <f t="shared" si="2"/>
        <v>#N/A</v>
      </c>
      <c r="CM61" s="30" t="e">
        <f t="shared" si="2"/>
        <v>#N/A</v>
      </c>
      <c r="CN61" s="30" t="e">
        <f t="shared" si="2"/>
        <v>#N/A</v>
      </c>
    </row>
    <row r="62" spans="2:92" ht="18.5">
      <c r="B62" s="13"/>
      <c r="C62" s="17" t="s">
        <v>9</v>
      </c>
      <c r="D62" s="17" t="s">
        <v>8</v>
      </c>
      <c r="E62" s="17" t="s">
        <v>10</v>
      </c>
      <c r="F62" s="16" t="s">
        <v>9</v>
      </c>
      <c r="G62" s="16" t="s">
        <v>8</v>
      </c>
      <c r="H62" s="16" t="s">
        <v>10</v>
      </c>
      <c r="I62" s="17" t="s">
        <v>9</v>
      </c>
      <c r="J62" s="17" t="s">
        <v>8</v>
      </c>
      <c r="K62" s="17" t="s">
        <v>10</v>
      </c>
      <c r="L62" s="16" t="s">
        <v>9</v>
      </c>
      <c r="M62" s="16" t="s">
        <v>8</v>
      </c>
      <c r="N62" s="16" t="s">
        <v>10</v>
      </c>
      <c r="O62" s="17" t="s">
        <v>9</v>
      </c>
      <c r="P62" s="17" t="s">
        <v>8</v>
      </c>
      <c r="Q62" s="17" t="s">
        <v>10</v>
      </c>
      <c r="R62" s="16" t="s">
        <v>9</v>
      </c>
      <c r="S62" s="16" t="s">
        <v>8</v>
      </c>
      <c r="T62" s="16" t="s">
        <v>10</v>
      </c>
      <c r="U62" s="17" t="s">
        <v>9</v>
      </c>
      <c r="V62" s="17" t="s">
        <v>8</v>
      </c>
      <c r="W62" s="17" t="s">
        <v>10</v>
      </c>
      <c r="X62" s="16" t="s">
        <v>9</v>
      </c>
      <c r="Y62" s="16" t="s">
        <v>8</v>
      </c>
      <c r="Z62" s="16" t="s">
        <v>10</v>
      </c>
      <c r="AA62" s="17" t="s">
        <v>9</v>
      </c>
      <c r="AB62" s="17" t="s">
        <v>8</v>
      </c>
      <c r="AC62" s="17" t="s">
        <v>10</v>
      </c>
      <c r="AD62" s="16" t="s">
        <v>9</v>
      </c>
      <c r="AE62" s="16" t="s">
        <v>8</v>
      </c>
      <c r="AF62" s="16" t="s">
        <v>10</v>
      </c>
      <c r="AG62" s="17" t="s">
        <v>9</v>
      </c>
      <c r="AH62" s="17" t="s">
        <v>8</v>
      </c>
      <c r="AI62" s="17" t="s">
        <v>10</v>
      </c>
      <c r="AJ62" s="16" t="s">
        <v>9</v>
      </c>
      <c r="AK62" s="16" t="s">
        <v>8</v>
      </c>
      <c r="AL62" s="16" t="s">
        <v>10</v>
      </c>
      <c r="AM62" s="17" t="s">
        <v>9</v>
      </c>
      <c r="AN62" s="17" t="s">
        <v>8</v>
      </c>
      <c r="AO62" s="17" t="s">
        <v>10</v>
      </c>
      <c r="AP62" s="16" t="s">
        <v>9</v>
      </c>
      <c r="AQ62" s="16" t="s">
        <v>8</v>
      </c>
      <c r="AR62" s="16" t="s">
        <v>10</v>
      </c>
      <c r="AS62" s="15" t="s">
        <v>9</v>
      </c>
      <c r="AT62" s="15" t="s">
        <v>8</v>
      </c>
      <c r="AU62" s="15" t="s">
        <v>10</v>
      </c>
      <c r="AV62" s="16" t="s">
        <v>9</v>
      </c>
      <c r="AW62" s="16" t="s">
        <v>8</v>
      </c>
      <c r="AX62" s="16" t="s">
        <v>10</v>
      </c>
      <c r="AY62" s="15" t="s">
        <v>9</v>
      </c>
      <c r="AZ62" s="15" t="s">
        <v>8</v>
      </c>
      <c r="BA62" s="15" t="s">
        <v>10</v>
      </c>
      <c r="BB62" s="16" t="s">
        <v>9</v>
      </c>
      <c r="BC62" s="16" t="s">
        <v>8</v>
      </c>
      <c r="BD62" s="16" t="s">
        <v>10</v>
      </c>
      <c r="BE62" s="15" t="s">
        <v>9</v>
      </c>
      <c r="BF62" s="15" t="s">
        <v>8</v>
      </c>
      <c r="BG62" s="15" t="s">
        <v>10</v>
      </c>
      <c r="BH62" s="16" t="s">
        <v>9</v>
      </c>
      <c r="BI62" s="16" t="s">
        <v>8</v>
      </c>
      <c r="BJ62" s="16" t="s">
        <v>10</v>
      </c>
      <c r="BK62" s="15" t="s">
        <v>9</v>
      </c>
      <c r="BL62" s="15" t="s">
        <v>8</v>
      </c>
      <c r="BM62" s="15" t="s">
        <v>10</v>
      </c>
      <c r="BN62" s="16" t="s">
        <v>9</v>
      </c>
      <c r="BO62" s="16" t="s">
        <v>8</v>
      </c>
      <c r="BP62" s="16" t="s">
        <v>10</v>
      </c>
      <c r="BQ62" s="15" t="s">
        <v>9</v>
      </c>
      <c r="BR62" s="15" t="s">
        <v>8</v>
      </c>
      <c r="BS62" s="15" t="s">
        <v>10</v>
      </c>
      <c r="BT62" s="16" t="s">
        <v>9</v>
      </c>
      <c r="BU62" s="16" t="s">
        <v>8</v>
      </c>
      <c r="BV62" s="16" t="s">
        <v>10</v>
      </c>
      <c r="BW62" s="15" t="s">
        <v>9</v>
      </c>
      <c r="BX62" s="15" t="s">
        <v>8</v>
      </c>
      <c r="BY62" s="15" t="s">
        <v>10</v>
      </c>
      <c r="BZ62" s="16" t="s">
        <v>9</v>
      </c>
      <c r="CA62" s="16" t="s">
        <v>8</v>
      </c>
      <c r="CB62" s="16" t="s">
        <v>10</v>
      </c>
      <c r="CC62" s="15" t="s">
        <v>9</v>
      </c>
      <c r="CD62" s="15" t="s">
        <v>8</v>
      </c>
      <c r="CE62" s="15" t="s">
        <v>10</v>
      </c>
      <c r="CF62" s="16" t="s">
        <v>9</v>
      </c>
      <c r="CG62" s="16" t="s">
        <v>8</v>
      </c>
      <c r="CH62" s="16" t="s">
        <v>10</v>
      </c>
      <c r="CI62" s="15" t="s">
        <v>9</v>
      </c>
      <c r="CJ62" s="15" t="s">
        <v>8</v>
      </c>
      <c r="CK62" s="15" t="s">
        <v>10</v>
      </c>
      <c r="CL62" s="16" t="s">
        <v>9</v>
      </c>
      <c r="CM62" s="16" t="s">
        <v>8</v>
      </c>
      <c r="CN62" s="16" t="s">
        <v>10</v>
      </c>
    </row>
    <row r="63" spans="2:92">
      <c r="C63" s="34"/>
      <c r="D63" s="34"/>
      <c r="E63" s="34"/>
      <c r="F63" s="34"/>
      <c r="G63" s="34"/>
      <c r="H63" s="34"/>
      <c r="I63" s="34"/>
      <c r="J63" s="34"/>
      <c r="K63" s="34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5" spans="2:43" ht="19" thickBot="1">
      <c r="B65" s="1" t="s">
        <v>4</v>
      </c>
      <c r="C65" s="40" t="s">
        <v>75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2:43" ht="15" thickTop="1">
      <c r="C66" s="4"/>
    </row>
    <row r="67" spans="2:43">
      <c r="B67" s="98" t="s">
        <v>31</v>
      </c>
      <c r="C67" s="27" t="s">
        <v>32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2:43">
      <c r="B68" s="98"/>
      <c r="C68" s="88">
        <v>1</v>
      </c>
      <c r="D68" s="91">
        <v>2</v>
      </c>
      <c r="E68" s="88">
        <v>3</v>
      </c>
      <c r="F68" s="91">
        <v>4</v>
      </c>
      <c r="G68" s="88">
        <v>5</v>
      </c>
      <c r="H68" s="91">
        <v>6</v>
      </c>
      <c r="I68" s="88">
        <v>7</v>
      </c>
      <c r="J68" s="91">
        <v>8</v>
      </c>
      <c r="K68" s="88">
        <v>9</v>
      </c>
      <c r="L68" s="91">
        <v>10</v>
      </c>
      <c r="M68" s="88">
        <v>11</v>
      </c>
      <c r="N68" s="91">
        <v>12</v>
      </c>
      <c r="O68" s="88">
        <v>13</v>
      </c>
      <c r="P68" s="91">
        <v>14</v>
      </c>
      <c r="Q68" s="88">
        <v>15</v>
      </c>
      <c r="R68" s="91">
        <v>16</v>
      </c>
      <c r="S68" s="88">
        <v>17</v>
      </c>
      <c r="T68" s="91">
        <v>18</v>
      </c>
      <c r="U68" s="88">
        <v>19</v>
      </c>
      <c r="V68" s="91">
        <v>20</v>
      </c>
      <c r="W68" s="88">
        <v>21</v>
      </c>
      <c r="X68" s="91">
        <v>22</v>
      </c>
      <c r="Y68" s="88">
        <v>23</v>
      </c>
      <c r="Z68" s="91">
        <v>24</v>
      </c>
      <c r="AA68" s="88">
        <v>25</v>
      </c>
      <c r="AB68" s="91">
        <v>26</v>
      </c>
      <c r="AC68" s="88">
        <v>27</v>
      </c>
      <c r="AD68" s="91">
        <v>28</v>
      </c>
      <c r="AE68" s="88">
        <v>29</v>
      </c>
      <c r="AF68" s="91">
        <v>30</v>
      </c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2:43">
      <c r="B69" s="49">
        <v>1</v>
      </c>
      <c r="C69" s="45">
        <f t="shared" ref="C69:C77" si="3">SQRT(1/3*((C$61-C52)^2)+((D$61-D52)^2)+((E$61-E52)^2))</f>
        <v>9.3183300928956395E-2</v>
      </c>
      <c r="D69" s="45">
        <f t="shared" ref="D69:D77" si="4">SQRT(1/3*((F$61-F52)^2)+((G$61-G52)^2)+((H$61-H52)^2))</f>
        <v>0.16960375024970828</v>
      </c>
      <c r="E69" s="45">
        <f t="shared" ref="E69:E77" si="5">SQRT(1/3*((I$61-I52)^2)+((J$61-J52)^2)+((K$61-K52)^2))</f>
        <v>0.14962229538314192</v>
      </c>
      <c r="F69" s="45">
        <f t="shared" ref="F69:F77" si="6">SQRT(1/3*((L$61-L52)^2)+((M$61-M52)^2)+((N$61-N52)^2))</f>
        <v>0.13848088219140683</v>
      </c>
      <c r="G69" s="45">
        <f t="shared" ref="G69:G77" si="7">SQRT(1/3*((O$61-O52)^2)+((P$61-P52)^2)+((Q$61-Q52)^2))</f>
        <v>0.15329038582648058</v>
      </c>
      <c r="H69" s="45">
        <f t="shared" ref="H69:H77" si="8">SQRT(1/3*((R$61-R52)^2)+((S$61-S52)^2)+((T$61-T52)^2))</f>
        <v>0.10618719397652925</v>
      </c>
      <c r="I69" s="45">
        <f t="shared" ref="I69:I77" si="9">SQRT(1/3*((U$61-U52)^2)+((V$61-V52)^2)+((W$61-W52)^2))</f>
        <v>0.12684847251513862</v>
      </c>
      <c r="J69" s="45" t="e">
        <f t="shared" ref="J69:J77" si="10">SQRT(1/3*((X$61-X52)^2)+((Y$61-Y52)^2)+((Z$61-Z52)^2))</f>
        <v>#N/A</v>
      </c>
      <c r="K69" s="45" t="e">
        <f t="shared" ref="K69:K77" si="11">SQRT(1/3*((AA$61-AA52)^2)+((AB$61-AB52)^2)+((AC$61-AC52)^2))</f>
        <v>#N/A</v>
      </c>
      <c r="L69" s="45" t="e">
        <f t="shared" ref="L69:L77" si="12">SQRT(1/3*((AD$61-AD52)^2)+((AE$61-AE52)^2)+((AF$61-AF52)^2))</f>
        <v>#N/A</v>
      </c>
      <c r="M69" s="45" t="e">
        <f t="shared" ref="M69:M77" si="13">SQRT(1/3*((AG$61-AG52)^2)+((AH$61-AH52)^2)+((AI$61-AI52)^2))</f>
        <v>#N/A</v>
      </c>
      <c r="N69" s="45" t="e">
        <f t="shared" ref="N69:N77" si="14">SQRT(1/3*((AJ$61-AJ52)^2)+((AK$61-AK52)^2)+((AL$61-AL52)^2))</f>
        <v>#N/A</v>
      </c>
      <c r="O69" s="45" t="e">
        <f t="shared" ref="O69:O77" si="15">SQRT(1/3*((AM$61-AM52)^2)+((AN$61-AN52)^2)+((AO$61-AO52)^2))</f>
        <v>#N/A</v>
      </c>
      <c r="P69" s="45" t="e">
        <f t="shared" ref="P69:P77" si="16">SQRT(1/3*((AP$61-AP52)^2)+((AQ$61-AQ52)^2)+((AR$61-AR52)^2))</f>
        <v>#N/A</v>
      </c>
      <c r="Q69" s="45" t="e">
        <f t="shared" ref="Q69:Q77" si="17">SQRT(1/3*((AS$61-AS52)^2)+((AT$61-AT52)^2)+((AU$61-AU52)^2))</f>
        <v>#N/A</v>
      </c>
      <c r="R69" s="45" t="e">
        <f t="shared" ref="R69:R77" si="18">SQRT(1/3*((AV$61-AV52)^2)+((AW$61-AW52)^2)+((AX$61-AX52)^2))</f>
        <v>#N/A</v>
      </c>
      <c r="S69" s="45" t="e">
        <f t="shared" ref="S69:S77" si="19">SQRT(1/3*((AY$61-AY52)^2)+((AZ$61-AZ52)^2)+((BA$61-BA52)^2))</f>
        <v>#N/A</v>
      </c>
      <c r="T69" s="45" t="e">
        <f t="shared" ref="T69:T77" si="20">SQRT(1/3*((BB$61-BB52)^2)+((BC$61-BC52)^2)+((BD$61-BD52)^2))</f>
        <v>#N/A</v>
      </c>
      <c r="U69" s="45" t="e">
        <f t="shared" ref="U69:U77" si="21">SQRT(1/3*((BE$61-BE52)^2)+((BF$61-BF52)^2)+((BG$61-BG52)^2))</f>
        <v>#N/A</v>
      </c>
      <c r="V69" s="45" t="e">
        <f t="shared" ref="V69:V77" si="22">SQRT(1/3*((BH$61-BH52)^2)+((BI$61-BI52)^2)+((BJ$61-BJ52)^2))</f>
        <v>#N/A</v>
      </c>
      <c r="W69" s="45" t="e">
        <f t="shared" ref="W69:W77" si="23">SQRT(1/3*((BK$61-BK52)^2)+((BL$61-BL52)^2)+((BM$61-BM52)^2))</f>
        <v>#N/A</v>
      </c>
      <c r="X69" s="45" t="e">
        <f t="shared" ref="X69:X77" si="24">SQRT(1/3*((BN$61-BN52)^2)+((BO$61-BO52)^2)+((BP$61-BP52)^2))</f>
        <v>#N/A</v>
      </c>
      <c r="Y69" s="45" t="e">
        <f t="shared" ref="Y69:Y77" si="25">SQRT(1/3*((BQ$61-BQ52)^2)+((BR$61-BR52)^2)+((BS$61-BS52)^2))</f>
        <v>#N/A</v>
      </c>
      <c r="Z69" s="45" t="e">
        <f t="shared" ref="Z69:Z77" si="26">SQRT(1/3*((BT$61-BT52)^2)+((BU$61-BU52)^2)+((BV$61-BV52)^2))</f>
        <v>#N/A</v>
      </c>
      <c r="AA69" s="45" t="e">
        <f t="shared" ref="AA69:AA77" si="27">SQRT(1/3*((BW$61-BW52)^2)+((BX$61-BX52)^2)+((BY$61-BY52)^2))</f>
        <v>#N/A</v>
      </c>
      <c r="AB69" s="45" t="e">
        <f t="shared" ref="AB69:AB77" si="28">SQRT(1/3*((BZ$61-BZ52)^2)+((CA$61-CA52)^2)+((CB$61-CB52)^2))</f>
        <v>#N/A</v>
      </c>
      <c r="AC69" s="45" t="e">
        <f t="shared" ref="AC69:AC77" si="29">SQRT(1/3*((CC$61-CC52)^2)+((CD$61-CD52)^2)+((CE$61-CE52)^2))</f>
        <v>#N/A</v>
      </c>
      <c r="AD69" s="45" t="e">
        <f t="shared" ref="AD69:AD77" si="30">SQRT(1/3*((CF$61-CF52)^2)+((CG$61-CG52)^2)+((CH$61-CH52)^2))</f>
        <v>#N/A</v>
      </c>
      <c r="AE69" s="45" t="e">
        <f t="shared" ref="AE69:AE77" si="31">SQRT(1/3*((CI$61-CI52)^2)+((CJ$61-CJ52)^2)+((CK$61-CK52)^2))</f>
        <v>#N/A</v>
      </c>
      <c r="AF69" s="45" t="e">
        <f t="shared" ref="AF69:AF77" si="32">SQRT(1/3*((CL$61-CL52)^2)+((CM$61-CM52)^2)+((CN$61-CN52)^2))</f>
        <v>#N/A</v>
      </c>
      <c r="AG69" s="64"/>
      <c r="AH69" s="64"/>
      <c r="AI69" s="64"/>
      <c r="AJ69" s="64"/>
      <c r="AK69" s="64"/>
      <c r="AL69" s="64"/>
      <c r="AM69" s="64"/>
      <c r="AN69" s="64"/>
      <c r="AO69" s="64"/>
      <c r="AP69" s="64"/>
    </row>
    <row r="70" spans="2:43">
      <c r="B70" s="49">
        <v>2</v>
      </c>
      <c r="C70" s="45">
        <f t="shared" si="3"/>
        <v>9.3183300928956395E-2</v>
      </c>
      <c r="D70" s="45">
        <f t="shared" si="4"/>
        <v>3.1426968052735413E-2</v>
      </c>
      <c r="E70" s="45">
        <f t="shared" si="5"/>
        <v>5.2509062513917987E-2</v>
      </c>
      <c r="F70" s="45">
        <f t="shared" si="6"/>
        <v>4.2065987746668837E-2</v>
      </c>
      <c r="G70" s="45">
        <f t="shared" si="7"/>
        <v>6.219576156943217E-2</v>
      </c>
      <c r="H70" s="45">
        <f t="shared" si="8"/>
        <v>0.10618719397652925</v>
      </c>
      <c r="I70" s="45">
        <f t="shared" si="9"/>
        <v>3.008903112828135E-2</v>
      </c>
      <c r="J70" s="45" t="e">
        <f t="shared" si="10"/>
        <v>#N/A</v>
      </c>
      <c r="K70" s="45" t="e">
        <f t="shared" si="11"/>
        <v>#N/A</v>
      </c>
      <c r="L70" s="45" t="e">
        <f t="shared" si="12"/>
        <v>#N/A</v>
      </c>
      <c r="M70" s="45" t="e">
        <f t="shared" si="13"/>
        <v>#N/A</v>
      </c>
      <c r="N70" s="45" t="e">
        <f t="shared" si="14"/>
        <v>#N/A</v>
      </c>
      <c r="O70" s="45" t="e">
        <f t="shared" si="15"/>
        <v>#N/A</v>
      </c>
      <c r="P70" s="45" t="e">
        <f t="shared" si="16"/>
        <v>#N/A</v>
      </c>
      <c r="Q70" s="45" t="e">
        <f t="shared" si="17"/>
        <v>#N/A</v>
      </c>
      <c r="R70" s="45" t="e">
        <f t="shared" si="18"/>
        <v>#N/A</v>
      </c>
      <c r="S70" s="45" t="e">
        <f t="shared" si="19"/>
        <v>#N/A</v>
      </c>
      <c r="T70" s="45" t="e">
        <f t="shared" si="20"/>
        <v>#N/A</v>
      </c>
      <c r="U70" s="45" t="e">
        <f t="shared" si="21"/>
        <v>#N/A</v>
      </c>
      <c r="V70" s="45" t="e">
        <f t="shared" si="22"/>
        <v>#N/A</v>
      </c>
      <c r="W70" s="45" t="e">
        <f t="shared" si="23"/>
        <v>#N/A</v>
      </c>
      <c r="X70" s="45" t="e">
        <f t="shared" si="24"/>
        <v>#N/A</v>
      </c>
      <c r="Y70" s="45" t="e">
        <f t="shared" si="25"/>
        <v>#N/A</v>
      </c>
      <c r="Z70" s="45" t="e">
        <f t="shared" si="26"/>
        <v>#N/A</v>
      </c>
      <c r="AA70" s="45" t="e">
        <f t="shared" si="27"/>
        <v>#N/A</v>
      </c>
      <c r="AB70" s="45" t="e">
        <f t="shared" si="28"/>
        <v>#N/A</v>
      </c>
      <c r="AC70" s="45" t="e">
        <f t="shared" si="29"/>
        <v>#N/A</v>
      </c>
      <c r="AD70" s="45" t="e">
        <f t="shared" si="30"/>
        <v>#N/A</v>
      </c>
      <c r="AE70" s="45" t="e">
        <f t="shared" si="31"/>
        <v>#N/A</v>
      </c>
      <c r="AF70" s="45" t="e">
        <f t="shared" si="32"/>
        <v>#N/A</v>
      </c>
      <c r="AG70" s="64"/>
      <c r="AH70" s="64"/>
      <c r="AI70" s="64"/>
      <c r="AJ70" s="64"/>
      <c r="AK70" s="64"/>
      <c r="AL70" s="64"/>
      <c r="AM70" s="64"/>
      <c r="AN70" s="64"/>
      <c r="AO70" s="64"/>
      <c r="AP70" s="64"/>
    </row>
    <row r="71" spans="2:43">
      <c r="B71" s="49">
        <v>3</v>
      </c>
      <c r="C71" s="45">
        <f t="shared" si="3"/>
        <v>9.3183300928956395E-2</v>
      </c>
      <c r="D71" s="45">
        <f t="shared" si="4"/>
        <v>3.1426968052735413E-2</v>
      </c>
      <c r="E71" s="45">
        <f t="shared" si="5"/>
        <v>0.14962229538314192</v>
      </c>
      <c r="F71" s="45">
        <f t="shared" si="6"/>
        <v>4.2065987746668837E-2</v>
      </c>
      <c r="G71" s="45">
        <f t="shared" si="7"/>
        <v>0.15329038582648058</v>
      </c>
      <c r="H71" s="45">
        <f t="shared" si="8"/>
        <v>0.10618719397652925</v>
      </c>
      <c r="I71" s="45">
        <f t="shared" si="9"/>
        <v>3.008903112828135E-2</v>
      </c>
      <c r="J71" s="45" t="e">
        <f t="shared" si="10"/>
        <v>#N/A</v>
      </c>
      <c r="K71" s="45" t="e">
        <f t="shared" si="11"/>
        <v>#N/A</v>
      </c>
      <c r="L71" s="45" t="e">
        <f t="shared" si="12"/>
        <v>#N/A</v>
      </c>
      <c r="M71" s="45" t="e">
        <f t="shared" si="13"/>
        <v>#N/A</v>
      </c>
      <c r="N71" s="45" t="e">
        <f t="shared" si="14"/>
        <v>#N/A</v>
      </c>
      <c r="O71" s="45" t="e">
        <f t="shared" si="15"/>
        <v>#N/A</v>
      </c>
      <c r="P71" s="45" t="e">
        <f t="shared" si="16"/>
        <v>#N/A</v>
      </c>
      <c r="Q71" s="45" t="e">
        <f t="shared" si="17"/>
        <v>#N/A</v>
      </c>
      <c r="R71" s="45" t="e">
        <f t="shared" si="18"/>
        <v>#N/A</v>
      </c>
      <c r="S71" s="45" t="e">
        <f t="shared" si="19"/>
        <v>#N/A</v>
      </c>
      <c r="T71" s="45" t="e">
        <f t="shared" si="20"/>
        <v>#N/A</v>
      </c>
      <c r="U71" s="45" t="e">
        <f t="shared" si="21"/>
        <v>#N/A</v>
      </c>
      <c r="V71" s="45" t="e">
        <f t="shared" si="22"/>
        <v>#N/A</v>
      </c>
      <c r="W71" s="45" t="e">
        <f t="shared" si="23"/>
        <v>#N/A</v>
      </c>
      <c r="X71" s="45" t="e">
        <f t="shared" si="24"/>
        <v>#N/A</v>
      </c>
      <c r="Y71" s="45" t="e">
        <f t="shared" si="25"/>
        <v>#N/A</v>
      </c>
      <c r="Z71" s="45" t="e">
        <f t="shared" si="26"/>
        <v>#N/A</v>
      </c>
      <c r="AA71" s="45" t="e">
        <f t="shared" si="27"/>
        <v>#N/A</v>
      </c>
      <c r="AB71" s="45" t="e">
        <f t="shared" si="28"/>
        <v>#N/A</v>
      </c>
      <c r="AC71" s="45" t="e">
        <f t="shared" si="29"/>
        <v>#N/A</v>
      </c>
      <c r="AD71" s="45" t="e">
        <f t="shared" si="30"/>
        <v>#N/A</v>
      </c>
      <c r="AE71" s="45" t="e">
        <f t="shared" si="31"/>
        <v>#N/A</v>
      </c>
      <c r="AF71" s="45" t="e">
        <f t="shared" si="32"/>
        <v>#N/A</v>
      </c>
      <c r="AG71" s="64"/>
      <c r="AH71" s="64"/>
      <c r="AI71" s="64"/>
      <c r="AJ71" s="64"/>
      <c r="AK71" s="64"/>
      <c r="AL71" s="64"/>
      <c r="AM71" s="64"/>
      <c r="AN71" s="64"/>
      <c r="AO71" s="64"/>
      <c r="AP71" s="64"/>
    </row>
    <row r="72" spans="2:43">
      <c r="B72" s="49">
        <v>4</v>
      </c>
      <c r="C72" s="45">
        <f t="shared" si="3"/>
        <v>6.2195761569432191E-2</v>
      </c>
      <c r="D72" s="45">
        <f t="shared" si="4"/>
        <v>3.1426968052735413E-2</v>
      </c>
      <c r="E72" s="45">
        <f t="shared" si="5"/>
        <v>0.2422460063076716</v>
      </c>
      <c r="F72" s="45">
        <f t="shared" si="6"/>
        <v>4.2065987746668837E-2</v>
      </c>
      <c r="G72" s="45">
        <f t="shared" si="7"/>
        <v>6.219576156943217E-2</v>
      </c>
      <c r="H72" s="45">
        <f t="shared" si="8"/>
        <v>0.10618719397652925</v>
      </c>
      <c r="I72" s="45">
        <f t="shared" si="9"/>
        <v>3.008903112828135E-2</v>
      </c>
      <c r="J72" s="45" t="e">
        <f t="shared" si="10"/>
        <v>#N/A</v>
      </c>
      <c r="K72" s="45" t="e">
        <f t="shared" si="11"/>
        <v>#N/A</v>
      </c>
      <c r="L72" s="45" t="e">
        <f t="shared" si="12"/>
        <v>#N/A</v>
      </c>
      <c r="M72" s="45" t="e">
        <f t="shared" si="13"/>
        <v>#N/A</v>
      </c>
      <c r="N72" s="45" t="e">
        <f t="shared" si="14"/>
        <v>#N/A</v>
      </c>
      <c r="O72" s="45" t="e">
        <f t="shared" si="15"/>
        <v>#N/A</v>
      </c>
      <c r="P72" s="45" t="e">
        <f t="shared" si="16"/>
        <v>#N/A</v>
      </c>
      <c r="Q72" s="45" t="e">
        <f t="shared" si="17"/>
        <v>#N/A</v>
      </c>
      <c r="R72" s="45" t="e">
        <f t="shared" si="18"/>
        <v>#N/A</v>
      </c>
      <c r="S72" s="45" t="e">
        <f t="shared" si="19"/>
        <v>#N/A</v>
      </c>
      <c r="T72" s="45" t="e">
        <f t="shared" si="20"/>
        <v>#N/A</v>
      </c>
      <c r="U72" s="45" t="e">
        <f t="shared" si="21"/>
        <v>#N/A</v>
      </c>
      <c r="V72" s="45" t="e">
        <f t="shared" si="22"/>
        <v>#N/A</v>
      </c>
      <c r="W72" s="45" t="e">
        <f t="shared" si="23"/>
        <v>#N/A</v>
      </c>
      <c r="X72" s="45" t="e">
        <f t="shared" si="24"/>
        <v>#N/A</v>
      </c>
      <c r="Y72" s="45" t="e">
        <f t="shared" si="25"/>
        <v>#N/A</v>
      </c>
      <c r="Z72" s="45" t="e">
        <f t="shared" si="26"/>
        <v>#N/A</v>
      </c>
      <c r="AA72" s="45" t="e">
        <f t="shared" si="27"/>
        <v>#N/A</v>
      </c>
      <c r="AB72" s="45" t="e">
        <f t="shared" si="28"/>
        <v>#N/A</v>
      </c>
      <c r="AC72" s="45" t="e">
        <f t="shared" si="29"/>
        <v>#N/A</v>
      </c>
      <c r="AD72" s="45" t="e">
        <f t="shared" si="30"/>
        <v>#N/A</v>
      </c>
      <c r="AE72" s="45" t="e">
        <f t="shared" si="31"/>
        <v>#N/A</v>
      </c>
      <c r="AF72" s="45" t="e">
        <f t="shared" si="32"/>
        <v>#N/A</v>
      </c>
      <c r="AG72" s="64"/>
      <c r="AH72" s="64"/>
      <c r="AI72" s="64"/>
      <c r="AJ72" s="64"/>
      <c r="AK72" s="64"/>
      <c r="AL72" s="64"/>
      <c r="AM72" s="64"/>
      <c r="AN72" s="64"/>
      <c r="AO72" s="64"/>
      <c r="AP72" s="64"/>
    </row>
    <row r="73" spans="2:43">
      <c r="B73" s="49">
        <v>5</v>
      </c>
      <c r="C73" s="45">
        <f t="shared" si="3"/>
        <v>6.2195761569432191E-2</v>
      </c>
      <c r="D73" s="45">
        <f t="shared" si="4"/>
        <v>0.22580446036557314</v>
      </c>
      <c r="E73" s="45">
        <f t="shared" si="5"/>
        <v>5.2509062513917987E-2</v>
      </c>
      <c r="F73" s="45">
        <f t="shared" si="6"/>
        <v>4.2065987746668837E-2</v>
      </c>
      <c r="G73" s="45">
        <f t="shared" si="7"/>
        <v>6.219576156943217E-2</v>
      </c>
      <c r="H73" s="45">
        <f t="shared" si="8"/>
        <v>6.5105169745359182E-2</v>
      </c>
      <c r="I73" s="45">
        <f t="shared" si="9"/>
        <v>3.008903112828135E-2</v>
      </c>
      <c r="J73" s="45" t="e">
        <f t="shared" si="10"/>
        <v>#N/A</v>
      </c>
      <c r="K73" s="45" t="e">
        <f t="shared" si="11"/>
        <v>#N/A</v>
      </c>
      <c r="L73" s="45" t="e">
        <f t="shared" si="12"/>
        <v>#N/A</v>
      </c>
      <c r="M73" s="45" t="e">
        <f t="shared" si="13"/>
        <v>#N/A</v>
      </c>
      <c r="N73" s="45" t="e">
        <f t="shared" si="14"/>
        <v>#N/A</v>
      </c>
      <c r="O73" s="45" t="e">
        <f t="shared" si="15"/>
        <v>#N/A</v>
      </c>
      <c r="P73" s="45" t="e">
        <f t="shared" si="16"/>
        <v>#N/A</v>
      </c>
      <c r="Q73" s="45" t="e">
        <f t="shared" si="17"/>
        <v>#N/A</v>
      </c>
      <c r="R73" s="45" t="e">
        <f t="shared" si="18"/>
        <v>#N/A</v>
      </c>
      <c r="S73" s="45" t="e">
        <f t="shared" si="19"/>
        <v>#N/A</v>
      </c>
      <c r="T73" s="45" t="e">
        <f t="shared" si="20"/>
        <v>#N/A</v>
      </c>
      <c r="U73" s="45" t="e">
        <f t="shared" si="21"/>
        <v>#N/A</v>
      </c>
      <c r="V73" s="45" t="e">
        <f t="shared" si="22"/>
        <v>#N/A</v>
      </c>
      <c r="W73" s="45" t="e">
        <f t="shared" si="23"/>
        <v>#N/A</v>
      </c>
      <c r="X73" s="45" t="e">
        <f t="shared" si="24"/>
        <v>#N/A</v>
      </c>
      <c r="Y73" s="45" t="e">
        <f t="shared" si="25"/>
        <v>#N/A</v>
      </c>
      <c r="Z73" s="45" t="e">
        <f t="shared" si="26"/>
        <v>#N/A</v>
      </c>
      <c r="AA73" s="45" t="e">
        <f t="shared" si="27"/>
        <v>#N/A</v>
      </c>
      <c r="AB73" s="45" t="e">
        <f t="shared" si="28"/>
        <v>#N/A</v>
      </c>
      <c r="AC73" s="45" t="e">
        <f t="shared" si="29"/>
        <v>#N/A</v>
      </c>
      <c r="AD73" s="45" t="e">
        <f t="shared" si="30"/>
        <v>#N/A</v>
      </c>
      <c r="AE73" s="45" t="e">
        <f t="shared" si="31"/>
        <v>#N/A</v>
      </c>
      <c r="AF73" s="45" t="e">
        <f t="shared" si="32"/>
        <v>#N/A</v>
      </c>
      <c r="AG73" s="64"/>
      <c r="AH73" s="64"/>
      <c r="AI73" s="64"/>
      <c r="AJ73" s="64"/>
      <c r="AK73" s="64"/>
      <c r="AL73" s="64"/>
      <c r="AM73" s="64"/>
      <c r="AN73" s="64"/>
      <c r="AO73" s="64"/>
      <c r="AP73" s="64"/>
    </row>
    <row r="74" spans="2:43">
      <c r="B74" s="49">
        <v>6</v>
      </c>
      <c r="C74" s="45">
        <f t="shared" si="3"/>
        <v>9.3183300928956395E-2</v>
      </c>
      <c r="D74" s="45">
        <f t="shared" si="4"/>
        <v>0.16960375024970828</v>
      </c>
      <c r="E74" s="45">
        <f t="shared" si="5"/>
        <v>0.14962229538314192</v>
      </c>
      <c r="F74" s="45">
        <f t="shared" si="6"/>
        <v>0.13848088219140683</v>
      </c>
      <c r="G74" s="45">
        <f t="shared" si="7"/>
        <v>0.15329038582648058</v>
      </c>
      <c r="H74" s="45">
        <f t="shared" si="8"/>
        <v>0.10618719397652925</v>
      </c>
      <c r="I74" s="45">
        <f t="shared" si="9"/>
        <v>0.12684847251513862</v>
      </c>
      <c r="J74" s="45" t="e">
        <f t="shared" si="10"/>
        <v>#N/A</v>
      </c>
      <c r="K74" s="45" t="e">
        <f t="shared" si="11"/>
        <v>#N/A</v>
      </c>
      <c r="L74" s="45" t="e">
        <f t="shared" si="12"/>
        <v>#N/A</v>
      </c>
      <c r="M74" s="45" t="e">
        <f t="shared" si="13"/>
        <v>#N/A</v>
      </c>
      <c r="N74" s="45" t="e">
        <f t="shared" si="14"/>
        <v>#N/A</v>
      </c>
      <c r="O74" s="45" t="e">
        <f t="shared" si="15"/>
        <v>#N/A</v>
      </c>
      <c r="P74" s="45" t="e">
        <f t="shared" si="16"/>
        <v>#N/A</v>
      </c>
      <c r="Q74" s="45" t="e">
        <f t="shared" si="17"/>
        <v>#N/A</v>
      </c>
      <c r="R74" s="45" t="e">
        <f t="shared" si="18"/>
        <v>#N/A</v>
      </c>
      <c r="S74" s="45" t="e">
        <f t="shared" si="19"/>
        <v>#N/A</v>
      </c>
      <c r="T74" s="45" t="e">
        <f t="shared" si="20"/>
        <v>#N/A</v>
      </c>
      <c r="U74" s="45" t="e">
        <f t="shared" si="21"/>
        <v>#N/A</v>
      </c>
      <c r="V74" s="45" t="e">
        <f t="shared" si="22"/>
        <v>#N/A</v>
      </c>
      <c r="W74" s="45" t="e">
        <f t="shared" si="23"/>
        <v>#N/A</v>
      </c>
      <c r="X74" s="45" t="e">
        <f t="shared" si="24"/>
        <v>#N/A</v>
      </c>
      <c r="Y74" s="45" t="e">
        <f t="shared" si="25"/>
        <v>#N/A</v>
      </c>
      <c r="Z74" s="45" t="e">
        <f t="shared" si="26"/>
        <v>#N/A</v>
      </c>
      <c r="AA74" s="45" t="e">
        <f t="shared" si="27"/>
        <v>#N/A</v>
      </c>
      <c r="AB74" s="45" t="e">
        <f t="shared" si="28"/>
        <v>#N/A</v>
      </c>
      <c r="AC74" s="45" t="e">
        <f t="shared" si="29"/>
        <v>#N/A</v>
      </c>
      <c r="AD74" s="45" t="e">
        <f t="shared" si="30"/>
        <v>#N/A</v>
      </c>
      <c r="AE74" s="45" t="e">
        <f t="shared" si="31"/>
        <v>#N/A</v>
      </c>
      <c r="AF74" s="45" t="e">
        <f t="shared" si="32"/>
        <v>#N/A</v>
      </c>
      <c r="AG74" s="64"/>
      <c r="AH74" s="64"/>
      <c r="AI74" s="64"/>
      <c r="AJ74" s="64"/>
      <c r="AK74" s="64"/>
      <c r="AL74" s="64"/>
      <c r="AM74" s="64"/>
      <c r="AN74" s="64"/>
      <c r="AO74" s="64"/>
      <c r="AP74" s="64"/>
    </row>
    <row r="75" spans="2:43">
      <c r="B75" s="49">
        <v>7</v>
      </c>
      <c r="C75" s="45">
        <f t="shared" si="3"/>
        <v>6.2195761569432191E-2</v>
      </c>
      <c r="D75" s="45">
        <f t="shared" si="4"/>
        <v>3.1426968052735413E-2</v>
      </c>
      <c r="E75" s="45">
        <f t="shared" si="5"/>
        <v>0.14962229538314192</v>
      </c>
      <c r="F75" s="45">
        <f t="shared" si="6"/>
        <v>0.13848088219140683</v>
      </c>
      <c r="G75" s="45">
        <f t="shared" si="7"/>
        <v>0.15329038582648058</v>
      </c>
      <c r="H75" s="45">
        <f t="shared" si="8"/>
        <v>6.5105169745359182E-2</v>
      </c>
      <c r="I75" s="45">
        <f t="shared" si="9"/>
        <v>3.008903112828135E-2</v>
      </c>
      <c r="J75" s="45" t="e">
        <f t="shared" si="10"/>
        <v>#N/A</v>
      </c>
      <c r="K75" s="45" t="e">
        <f t="shared" si="11"/>
        <v>#N/A</v>
      </c>
      <c r="L75" s="45" t="e">
        <f t="shared" si="12"/>
        <v>#N/A</v>
      </c>
      <c r="M75" s="45" t="e">
        <f t="shared" si="13"/>
        <v>#N/A</v>
      </c>
      <c r="N75" s="45" t="e">
        <f t="shared" si="14"/>
        <v>#N/A</v>
      </c>
      <c r="O75" s="45" t="e">
        <f t="shared" si="15"/>
        <v>#N/A</v>
      </c>
      <c r="P75" s="45" t="e">
        <f t="shared" si="16"/>
        <v>#N/A</v>
      </c>
      <c r="Q75" s="45" t="e">
        <f t="shared" si="17"/>
        <v>#N/A</v>
      </c>
      <c r="R75" s="45" t="e">
        <f t="shared" si="18"/>
        <v>#N/A</v>
      </c>
      <c r="S75" s="45" t="e">
        <f t="shared" si="19"/>
        <v>#N/A</v>
      </c>
      <c r="T75" s="45" t="e">
        <f t="shared" si="20"/>
        <v>#N/A</v>
      </c>
      <c r="U75" s="45" t="e">
        <f t="shared" si="21"/>
        <v>#N/A</v>
      </c>
      <c r="V75" s="45" t="e">
        <f t="shared" si="22"/>
        <v>#N/A</v>
      </c>
      <c r="W75" s="45" t="e">
        <f t="shared" si="23"/>
        <v>#N/A</v>
      </c>
      <c r="X75" s="45" t="e">
        <f t="shared" si="24"/>
        <v>#N/A</v>
      </c>
      <c r="Y75" s="45" t="e">
        <f t="shared" si="25"/>
        <v>#N/A</v>
      </c>
      <c r="Z75" s="45" t="e">
        <f t="shared" si="26"/>
        <v>#N/A</v>
      </c>
      <c r="AA75" s="45" t="e">
        <f t="shared" si="27"/>
        <v>#N/A</v>
      </c>
      <c r="AB75" s="45" t="e">
        <f t="shared" si="28"/>
        <v>#N/A</v>
      </c>
      <c r="AC75" s="45" t="e">
        <f t="shared" si="29"/>
        <v>#N/A</v>
      </c>
      <c r="AD75" s="45" t="e">
        <f t="shared" si="30"/>
        <v>#N/A</v>
      </c>
      <c r="AE75" s="45" t="e">
        <f t="shared" si="31"/>
        <v>#N/A</v>
      </c>
      <c r="AF75" s="45" t="e">
        <f t="shared" si="32"/>
        <v>#N/A</v>
      </c>
      <c r="AG75" s="64"/>
      <c r="AH75" s="64"/>
      <c r="AI75" s="64"/>
      <c r="AJ75" s="64"/>
      <c r="AK75" s="64"/>
      <c r="AL75" s="64"/>
      <c r="AM75" s="64"/>
      <c r="AN75" s="64"/>
      <c r="AO75" s="64"/>
      <c r="AP75" s="64"/>
    </row>
    <row r="76" spans="2:43">
      <c r="B76" s="49">
        <v>8</v>
      </c>
      <c r="C76" s="45">
        <f t="shared" si="3"/>
        <v>9.3183300928956395E-2</v>
      </c>
      <c r="D76" s="45">
        <f t="shared" si="4"/>
        <v>3.1426968052735413E-2</v>
      </c>
      <c r="E76" s="45">
        <f t="shared" si="5"/>
        <v>0.14962229538314192</v>
      </c>
      <c r="F76" s="45">
        <f t="shared" si="6"/>
        <v>0.13848088219140683</v>
      </c>
      <c r="G76" s="45">
        <f t="shared" si="7"/>
        <v>0.15329038582648058</v>
      </c>
      <c r="H76" s="45">
        <f t="shared" si="8"/>
        <v>0.10618719397652925</v>
      </c>
      <c r="I76" s="45">
        <f t="shared" si="9"/>
        <v>0.12684847251513862</v>
      </c>
      <c r="J76" s="45" t="e">
        <f t="shared" si="10"/>
        <v>#N/A</v>
      </c>
      <c r="K76" s="45" t="e">
        <f t="shared" si="11"/>
        <v>#N/A</v>
      </c>
      <c r="L76" s="45" t="e">
        <f t="shared" si="12"/>
        <v>#N/A</v>
      </c>
      <c r="M76" s="45" t="e">
        <f t="shared" si="13"/>
        <v>#N/A</v>
      </c>
      <c r="N76" s="45" t="e">
        <f t="shared" si="14"/>
        <v>#N/A</v>
      </c>
      <c r="O76" s="45" t="e">
        <f t="shared" si="15"/>
        <v>#N/A</v>
      </c>
      <c r="P76" s="45" t="e">
        <f t="shared" si="16"/>
        <v>#N/A</v>
      </c>
      <c r="Q76" s="45" t="e">
        <f t="shared" si="17"/>
        <v>#N/A</v>
      </c>
      <c r="R76" s="45" t="e">
        <f t="shared" si="18"/>
        <v>#N/A</v>
      </c>
      <c r="S76" s="45" t="e">
        <f t="shared" si="19"/>
        <v>#N/A</v>
      </c>
      <c r="T76" s="45" t="e">
        <f t="shared" si="20"/>
        <v>#N/A</v>
      </c>
      <c r="U76" s="45" t="e">
        <f t="shared" si="21"/>
        <v>#N/A</v>
      </c>
      <c r="V76" s="45" t="e">
        <f t="shared" si="22"/>
        <v>#N/A</v>
      </c>
      <c r="W76" s="45" t="e">
        <f t="shared" si="23"/>
        <v>#N/A</v>
      </c>
      <c r="X76" s="45" t="e">
        <f t="shared" si="24"/>
        <v>#N/A</v>
      </c>
      <c r="Y76" s="45" t="e">
        <f t="shared" si="25"/>
        <v>#N/A</v>
      </c>
      <c r="Z76" s="45" t="e">
        <f t="shared" si="26"/>
        <v>#N/A</v>
      </c>
      <c r="AA76" s="45" t="e">
        <f t="shared" si="27"/>
        <v>#N/A</v>
      </c>
      <c r="AB76" s="45" t="e">
        <f t="shared" si="28"/>
        <v>#N/A</v>
      </c>
      <c r="AC76" s="45" t="e">
        <f t="shared" si="29"/>
        <v>#N/A</v>
      </c>
      <c r="AD76" s="45" t="e">
        <f t="shared" si="30"/>
        <v>#N/A</v>
      </c>
      <c r="AE76" s="45" t="e">
        <f t="shared" si="31"/>
        <v>#N/A</v>
      </c>
      <c r="AF76" s="45" t="e">
        <f t="shared" si="32"/>
        <v>#N/A</v>
      </c>
      <c r="AG76" s="64"/>
      <c r="AH76" s="64"/>
      <c r="AI76" s="64"/>
      <c r="AJ76" s="64"/>
      <c r="AK76" s="64"/>
      <c r="AL76" s="64"/>
      <c r="AM76" s="64"/>
      <c r="AN76" s="64"/>
      <c r="AO76" s="64"/>
      <c r="AP76" s="64"/>
    </row>
    <row r="77" spans="2:43">
      <c r="B77" s="49">
        <v>9</v>
      </c>
      <c r="C77" s="45">
        <f t="shared" si="3"/>
        <v>0.3002742230919897</v>
      </c>
      <c r="D77" s="45">
        <f t="shared" si="4"/>
        <v>0.22580446036557314</v>
      </c>
      <c r="E77" s="45">
        <f t="shared" si="5"/>
        <v>0.53140081979210396</v>
      </c>
      <c r="F77" s="45">
        <f t="shared" si="6"/>
        <v>0.54493553059998567</v>
      </c>
      <c r="G77" s="45">
        <f t="shared" si="7"/>
        <v>0.82629123294761542</v>
      </c>
      <c r="H77" s="45">
        <f t="shared" si="8"/>
        <v>0.57363184878664719</v>
      </c>
      <c r="I77" s="45">
        <f t="shared" si="9"/>
        <v>0.2690480092394667</v>
      </c>
      <c r="J77" s="45" t="e">
        <f t="shared" si="10"/>
        <v>#N/A</v>
      </c>
      <c r="K77" s="45" t="e">
        <f t="shared" si="11"/>
        <v>#N/A</v>
      </c>
      <c r="L77" s="45" t="e">
        <f t="shared" si="12"/>
        <v>#N/A</v>
      </c>
      <c r="M77" s="45" t="e">
        <f t="shared" si="13"/>
        <v>#N/A</v>
      </c>
      <c r="N77" s="45" t="e">
        <f t="shared" si="14"/>
        <v>#N/A</v>
      </c>
      <c r="O77" s="45" t="e">
        <f t="shared" si="15"/>
        <v>#N/A</v>
      </c>
      <c r="P77" s="45" t="e">
        <f t="shared" si="16"/>
        <v>#N/A</v>
      </c>
      <c r="Q77" s="45" t="e">
        <f t="shared" si="17"/>
        <v>#N/A</v>
      </c>
      <c r="R77" s="45" t="e">
        <f t="shared" si="18"/>
        <v>#N/A</v>
      </c>
      <c r="S77" s="45" t="e">
        <f t="shared" si="19"/>
        <v>#N/A</v>
      </c>
      <c r="T77" s="45" t="e">
        <f t="shared" si="20"/>
        <v>#N/A</v>
      </c>
      <c r="U77" s="45" t="e">
        <f t="shared" si="21"/>
        <v>#N/A</v>
      </c>
      <c r="V77" s="45" t="e">
        <f t="shared" si="22"/>
        <v>#N/A</v>
      </c>
      <c r="W77" s="45" t="e">
        <f t="shared" si="23"/>
        <v>#N/A</v>
      </c>
      <c r="X77" s="45" t="e">
        <f t="shared" si="24"/>
        <v>#N/A</v>
      </c>
      <c r="Y77" s="45" t="e">
        <f t="shared" si="25"/>
        <v>#N/A</v>
      </c>
      <c r="Z77" s="45" t="e">
        <f t="shared" si="26"/>
        <v>#N/A</v>
      </c>
      <c r="AA77" s="45" t="e">
        <f t="shared" si="27"/>
        <v>#N/A</v>
      </c>
      <c r="AB77" s="45" t="e">
        <f t="shared" si="28"/>
        <v>#N/A</v>
      </c>
      <c r="AC77" s="45" t="e">
        <f t="shared" si="29"/>
        <v>#N/A</v>
      </c>
      <c r="AD77" s="45" t="e">
        <f t="shared" si="30"/>
        <v>#N/A</v>
      </c>
      <c r="AE77" s="45" t="e">
        <f t="shared" si="31"/>
        <v>#N/A</v>
      </c>
      <c r="AF77" s="45" t="e">
        <f t="shared" si="32"/>
        <v>#N/A</v>
      </c>
      <c r="AG77" s="64"/>
      <c r="AH77" s="64"/>
      <c r="AI77" s="64"/>
      <c r="AJ77" s="64"/>
      <c r="AK77" s="64"/>
      <c r="AL77" s="64"/>
      <c r="AM77" s="64"/>
      <c r="AN77" s="64"/>
      <c r="AO77" s="64"/>
      <c r="AP77" s="64"/>
    </row>
    <row r="78" spans="2:43" ht="15.5">
      <c r="B78" s="31" t="s">
        <v>14</v>
      </c>
      <c r="C78" s="85">
        <f t="shared" ref="C78:AF78" si="33">AVERAGE(C69:C77)</f>
        <v>0.10586422360500759</v>
      </c>
      <c r="D78" s="85">
        <f t="shared" si="33"/>
        <v>0.10532791794380442</v>
      </c>
      <c r="E78" s="85">
        <f t="shared" si="33"/>
        <v>0.18075293644925786</v>
      </c>
      <c r="F78" s="85">
        <f t="shared" si="33"/>
        <v>0.14079144559469872</v>
      </c>
      <c r="G78" s="85">
        <f t="shared" si="33"/>
        <v>0.19770338297647944</v>
      </c>
      <c r="H78" s="85">
        <f t="shared" si="33"/>
        <v>0.14899615023739343</v>
      </c>
      <c r="I78" s="85">
        <f t="shared" si="33"/>
        <v>8.8893175825143264E-2</v>
      </c>
      <c r="J78" s="85" t="e">
        <f t="shared" si="33"/>
        <v>#N/A</v>
      </c>
      <c r="K78" s="85" t="e">
        <f t="shared" si="33"/>
        <v>#N/A</v>
      </c>
      <c r="L78" s="85" t="e">
        <f t="shared" si="33"/>
        <v>#N/A</v>
      </c>
      <c r="M78" s="85" t="e">
        <f t="shared" si="33"/>
        <v>#N/A</v>
      </c>
      <c r="N78" s="85" t="e">
        <f t="shared" si="33"/>
        <v>#N/A</v>
      </c>
      <c r="O78" s="85" t="e">
        <f t="shared" si="33"/>
        <v>#N/A</v>
      </c>
      <c r="P78" s="85" t="e">
        <f t="shared" si="33"/>
        <v>#N/A</v>
      </c>
      <c r="Q78" s="85" t="e">
        <f t="shared" si="33"/>
        <v>#N/A</v>
      </c>
      <c r="R78" s="85" t="e">
        <f t="shared" si="33"/>
        <v>#N/A</v>
      </c>
      <c r="S78" s="85" t="e">
        <f t="shared" si="33"/>
        <v>#N/A</v>
      </c>
      <c r="T78" s="85" t="e">
        <f t="shared" si="33"/>
        <v>#N/A</v>
      </c>
      <c r="U78" s="85" t="e">
        <f t="shared" si="33"/>
        <v>#N/A</v>
      </c>
      <c r="V78" s="85" t="e">
        <f t="shared" si="33"/>
        <v>#N/A</v>
      </c>
      <c r="W78" s="85" t="e">
        <f t="shared" si="33"/>
        <v>#N/A</v>
      </c>
      <c r="X78" s="85" t="e">
        <f t="shared" si="33"/>
        <v>#N/A</v>
      </c>
      <c r="Y78" s="85" t="e">
        <f t="shared" si="33"/>
        <v>#N/A</v>
      </c>
      <c r="Z78" s="85" t="e">
        <f t="shared" si="33"/>
        <v>#N/A</v>
      </c>
      <c r="AA78" s="85" t="e">
        <f t="shared" si="33"/>
        <v>#N/A</v>
      </c>
      <c r="AB78" s="85" t="e">
        <f t="shared" si="33"/>
        <v>#N/A</v>
      </c>
      <c r="AC78" s="85" t="e">
        <f t="shared" si="33"/>
        <v>#N/A</v>
      </c>
      <c r="AD78" s="85" t="e">
        <f t="shared" si="33"/>
        <v>#N/A</v>
      </c>
      <c r="AE78" s="85" t="e">
        <f t="shared" si="33"/>
        <v>#N/A</v>
      </c>
      <c r="AF78" s="85" t="e">
        <f t="shared" si="33"/>
        <v>#N/A</v>
      </c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32"/>
    </row>
    <row r="79" spans="2:43" s="9" customFormat="1" ht="15.5"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9"/>
    </row>
    <row r="80" spans="2:43" s="9" customFormat="1" ht="15.5">
      <c r="B80" s="6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9"/>
    </row>
    <row r="81" spans="2:42" ht="19" thickBot="1">
      <c r="B81" s="1" t="s">
        <v>55</v>
      </c>
      <c r="C81" s="40" t="s">
        <v>76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</row>
    <row r="82" spans="2:42" ht="15" thickTop="1">
      <c r="B82" s="11"/>
    </row>
    <row r="83" spans="2:42" s="50" customFormat="1" ht="25" customHeight="1">
      <c r="B83" s="70" t="s">
        <v>73</v>
      </c>
      <c r="C83" s="51">
        <v>9</v>
      </c>
    </row>
    <row r="84" spans="2:42" s="71" customFormat="1" ht="18.5">
      <c r="B84" s="72"/>
      <c r="C84" s="72"/>
    </row>
    <row r="85" spans="2:42">
      <c r="B85" s="11"/>
      <c r="O85" s="9"/>
      <c r="P85" s="9"/>
      <c r="Q85" s="9"/>
    </row>
    <row r="86" spans="2:42" ht="19" thickBot="1">
      <c r="B86" s="1" t="s">
        <v>86</v>
      </c>
      <c r="C86" s="40" t="s">
        <v>77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</row>
    <row r="87" spans="2:42" ht="19" thickTop="1">
      <c r="B87" s="19"/>
      <c r="C87" s="20"/>
      <c r="D87" s="19"/>
      <c r="E87" s="21"/>
      <c r="F87" s="21"/>
      <c r="G87" s="9"/>
      <c r="H87" s="9"/>
      <c r="I87" s="9"/>
      <c r="J87" s="9"/>
      <c r="K87" s="9"/>
      <c r="L87" s="9"/>
      <c r="M87" s="9"/>
      <c r="O87" s="9"/>
      <c r="P87" s="9"/>
      <c r="Q87" s="9"/>
      <c r="R87" s="9"/>
      <c r="S87" s="9"/>
      <c r="T87" s="9"/>
    </row>
    <row r="88" spans="2:42" ht="18.5">
      <c r="B88" s="19"/>
      <c r="C88" s="27" t="s">
        <v>32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9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2:42">
      <c r="B89" s="11"/>
      <c r="C89" s="88">
        <v>1</v>
      </c>
      <c r="D89" s="91">
        <v>2</v>
      </c>
      <c r="E89" s="88">
        <v>3</v>
      </c>
      <c r="F89" s="91">
        <v>4</v>
      </c>
      <c r="G89" s="88">
        <v>5</v>
      </c>
      <c r="H89" s="91">
        <v>6</v>
      </c>
      <c r="I89" s="88">
        <v>7</v>
      </c>
      <c r="J89" s="91">
        <v>8</v>
      </c>
      <c r="K89" s="88">
        <v>9</v>
      </c>
      <c r="L89" s="91">
        <v>10</v>
      </c>
      <c r="M89" s="88">
        <v>11</v>
      </c>
      <c r="N89" s="91">
        <v>12</v>
      </c>
      <c r="O89" s="88">
        <v>13</v>
      </c>
      <c r="P89" s="91">
        <v>14</v>
      </c>
      <c r="Q89" s="88">
        <v>15</v>
      </c>
      <c r="R89" s="91">
        <v>16</v>
      </c>
      <c r="S89" s="88">
        <v>17</v>
      </c>
      <c r="T89" s="91">
        <v>18</v>
      </c>
      <c r="U89" s="88">
        <v>19</v>
      </c>
      <c r="V89" s="91">
        <v>20</v>
      </c>
      <c r="W89" s="88">
        <v>21</v>
      </c>
      <c r="X89" s="91">
        <v>22</v>
      </c>
      <c r="Y89" s="88">
        <v>23</v>
      </c>
      <c r="Z89" s="91">
        <v>24</v>
      </c>
      <c r="AA89" s="88">
        <v>25</v>
      </c>
      <c r="AB89" s="91">
        <v>26</v>
      </c>
      <c r="AC89" s="88">
        <v>27</v>
      </c>
      <c r="AD89" s="91">
        <v>28</v>
      </c>
      <c r="AE89" s="88">
        <v>29</v>
      </c>
      <c r="AF89" s="91">
        <v>30</v>
      </c>
      <c r="AG89" s="63"/>
      <c r="AH89" s="63"/>
      <c r="AI89" s="63"/>
      <c r="AJ89" s="63"/>
      <c r="AK89" s="63"/>
      <c r="AL89" s="63"/>
      <c r="AM89" s="63"/>
      <c r="AN89" s="63"/>
      <c r="AO89" s="63"/>
      <c r="AP89" s="63"/>
    </row>
    <row r="90" spans="2:42" ht="15.5">
      <c r="B90" s="65" t="s">
        <v>34</v>
      </c>
      <c r="C90" s="49">
        <f t="shared" ref="C90:AF90" si="34" xml:space="preserve"> COUNTIF(C69:C77, "&lt; 0.3")</f>
        <v>8</v>
      </c>
      <c r="D90" s="49">
        <f t="shared" si="34"/>
        <v>9</v>
      </c>
      <c r="E90" s="49">
        <f t="shared" si="34"/>
        <v>8</v>
      </c>
      <c r="F90" s="49">
        <f t="shared" si="34"/>
        <v>8</v>
      </c>
      <c r="G90" s="49">
        <f t="shared" si="34"/>
        <v>8</v>
      </c>
      <c r="H90" s="49">
        <f t="shared" si="34"/>
        <v>8</v>
      </c>
      <c r="I90" s="49">
        <f t="shared" si="34"/>
        <v>9</v>
      </c>
      <c r="J90" s="49">
        <f t="shared" si="34"/>
        <v>0</v>
      </c>
      <c r="K90" s="49">
        <f t="shared" si="34"/>
        <v>0</v>
      </c>
      <c r="L90" s="49">
        <f t="shared" si="34"/>
        <v>0</v>
      </c>
      <c r="M90" s="49">
        <f t="shared" si="34"/>
        <v>0</v>
      </c>
      <c r="N90" s="49">
        <f t="shared" si="34"/>
        <v>0</v>
      </c>
      <c r="O90" s="49">
        <f t="shared" si="34"/>
        <v>0</v>
      </c>
      <c r="P90" s="49">
        <f t="shared" si="34"/>
        <v>0</v>
      </c>
      <c r="Q90" s="49">
        <f t="shared" si="34"/>
        <v>0</v>
      </c>
      <c r="R90" s="49">
        <f t="shared" si="34"/>
        <v>0</v>
      </c>
      <c r="S90" s="49">
        <f t="shared" si="34"/>
        <v>0</v>
      </c>
      <c r="T90" s="49">
        <f t="shared" si="34"/>
        <v>0</v>
      </c>
      <c r="U90" s="49">
        <f t="shared" si="34"/>
        <v>0</v>
      </c>
      <c r="V90" s="49">
        <f t="shared" si="34"/>
        <v>0</v>
      </c>
      <c r="W90" s="49">
        <f t="shared" si="34"/>
        <v>0</v>
      </c>
      <c r="X90" s="49">
        <f t="shared" si="34"/>
        <v>0</v>
      </c>
      <c r="Y90" s="49">
        <f t="shared" si="34"/>
        <v>0</v>
      </c>
      <c r="Z90" s="49">
        <f t="shared" si="34"/>
        <v>0</v>
      </c>
      <c r="AA90" s="49">
        <f t="shared" si="34"/>
        <v>0</v>
      </c>
      <c r="AB90" s="49">
        <f t="shared" si="34"/>
        <v>0</v>
      </c>
      <c r="AC90" s="49">
        <f t="shared" si="34"/>
        <v>0</v>
      </c>
      <c r="AD90" s="49">
        <f t="shared" si="34"/>
        <v>0</v>
      </c>
      <c r="AE90" s="49">
        <f t="shared" si="34"/>
        <v>0</v>
      </c>
      <c r="AF90" s="49">
        <f t="shared" si="34"/>
        <v>0</v>
      </c>
      <c r="AG90" s="11"/>
      <c r="AH90" s="11"/>
      <c r="AI90" s="11"/>
      <c r="AJ90" s="11"/>
      <c r="AK90" s="11"/>
      <c r="AL90" s="11"/>
      <c r="AM90" s="11"/>
      <c r="AN90" s="11"/>
      <c r="AO90" s="11"/>
      <c r="AP90" s="11"/>
    </row>
    <row r="91" spans="2:42" s="3" customFormat="1" ht="15.5">
      <c r="B91" s="66" t="s">
        <v>33</v>
      </c>
      <c r="C91" s="86">
        <f xml:space="preserve"> (C90/$C83)</f>
        <v>0.88888888888888884</v>
      </c>
      <c r="D91" s="86">
        <f t="shared" ref="D91:AF91" si="35" xml:space="preserve"> (D90/$C83)</f>
        <v>1</v>
      </c>
      <c r="E91" s="86">
        <f t="shared" si="35"/>
        <v>0.88888888888888884</v>
      </c>
      <c r="F91" s="86">
        <f t="shared" si="35"/>
        <v>0.88888888888888884</v>
      </c>
      <c r="G91" s="86">
        <f t="shared" si="35"/>
        <v>0.88888888888888884</v>
      </c>
      <c r="H91" s="86">
        <f t="shared" si="35"/>
        <v>0.88888888888888884</v>
      </c>
      <c r="I91" s="86">
        <f t="shared" si="35"/>
        <v>1</v>
      </c>
      <c r="J91" s="86">
        <f t="shared" si="35"/>
        <v>0</v>
      </c>
      <c r="K91" s="86">
        <f t="shared" si="35"/>
        <v>0</v>
      </c>
      <c r="L91" s="86">
        <f t="shared" si="35"/>
        <v>0</v>
      </c>
      <c r="M91" s="86">
        <f t="shared" si="35"/>
        <v>0</v>
      </c>
      <c r="N91" s="86">
        <f t="shared" si="35"/>
        <v>0</v>
      </c>
      <c r="O91" s="86">
        <f t="shared" si="35"/>
        <v>0</v>
      </c>
      <c r="P91" s="86">
        <f t="shared" si="35"/>
        <v>0</v>
      </c>
      <c r="Q91" s="86">
        <f t="shared" si="35"/>
        <v>0</v>
      </c>
      <c r="R91" s="86">
        <f t="shared" si="35"/>
        <v>0</v>
      </c>
      <c r="S91" s="86">
        <f t="shared" si="35"/>
        <v>0</v>
      </c>
      <c r="T91" s="86">
        <f t="shared" si="35"/>
        <v>0</v>
      </c>
      <c r="U91" s="86">
        <f t="shared" si="35"/>
        <v>0</v>
      </c>
      <c r="V91" s="86">
        <f t="shared" si="35"/>
        <v>0</v>
      </c>
      <c r="W91" s="86">
        <f t="shared" si="35"/>
        <v>0</v>
      </c>
      <c r="X91" s="86">
        <f t="shared" si="35"/>
        <v>0</v>
      </c>
      <c r="Y91" s="86">
        <f t="shared" si="35"/>
        <v>0</v>
      </c>
      <c r="Z91" s="86">
        <f t="shared" si="35"/>
        <v>0</v>
      </c>
      <c r="AA91" s="86">
        <f t="shared" si="35"/>
        <v>0</v>
      </c>
      <c r="AB91" s="86">
        <f t="shared" si="35"/>
        <v>0</v>
      </c>
      <c r="AC91" s="86">
        <f t="shared" si="35"/>
        <v>0</v>
      </c>
      <c r="AD91" s="86">
        <f t="shared" si="35"/>
        <v>0</v>
      </c>
      <c r="AE91" s="86">
        <f t="shared" si="35"/>
        <v>0</v>
      </c>
      <c r="AF91" s="86">
        <f t="shared" si="35"/>
        <v>0</v>
      </c>
      <c r="AG91" s="87"/>
      <c r="AH91" s="87"/>
      <c r="AI91" s="87"/>
      <c r="AJ91" s="87"/>
      <c r="AK91" s="87"/>
      <c r="AL91" s="87"/>
      <c r="AM91" s="87"/>
      <c r="AN91" s="87"/>
      <c r="AO91" s="87"/>
      <c r="AP91" s="87"/>
    </row>
    <row r="92" spans="2:42" ht="15.5">
      <c r="R92" s="33"/>
    </row>
    <row r="93" spans="2:42">
      <c r="B93" s="11"/>
    </row>
    <row r="94" spans="2:42" ht="19" thickBot="1">
      <c r="B94" s="1" t="s">
        <v>87</v>
      </c>
      <c r="C94" s="1" t="s">
        <v>78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2:42" ht="15" thickTop="1">
      <c r="B95" s="11"/>
    </row>
    <row r="96" spans="2:42" ht="18.75" customHeight="1">
      <c r="B96" s="2" t="s">
        <v>38</v>
      </c>
    </row>
    <row r="97" spans="2:92" ht="18.75" customHeight="1">
      <c r="B97" s="2"/>
    </row>
    <row r="98" spans="2:92" ht="15">
      <c r="B98" s="6" t="s">
        <v>11</v>
      </c>
      <c r="C98" s="7"/>
      <c r="E98" s="7"/>
    </row>
    <row r="99" spans="2:92" ht="15">
      <c r="B99" s="5" t="s">
        <v>12</v>
      </c>
    </row>
    <row r="100" spans="2:92" ht="15">
      <c r="B100" s="5" t="s">
        <v>13</v>
      </c>
    </row>
    <row r="102" spans="2:92">
      <c r="B102" s="98" t="s">
        <v>31</v>
      </c>
      <c r="C102" s="99" t="s">
        <v>32</v>
      </c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1"/>
    </row>
    <row r="103" spans="2:92">
      <c r="B103" s="98"/>
      <c r="C103" s="96">
        <v>1</v>
      </c>
      <c r="D103" s="96"/>
      <c r="E103" s="96"/>
      <c r="F103" s="97">
        <v>2</v>
      </c>
      <c r="G103" s="97"/>
      <c r="H103" s="97"/>
      <c r="I103" s="96">
        <v>3</v>
      </c>
      <c r="J103" s="96"/>
      <c r="K103" s="96"/>
      <c r="L103" s="97">
        <v>4</v>
      </c>
      <c r="M103" s="97"/>
      <c r="N103" s="97"/>
      <c r="O103" s="96">
        <v>5</v>
      </c>
      <c r="P103" s="96"/>
      <c r="Q103" s="96"/>
      <c r="R103" s="97">
        <v>6</v>
      </c>
      <c r="S103" s="97"/>
      <c r="T103" s="97"/>
      <c r="U103" s="96">
        <v>7</v>
      </c>
      <c r="V103" s="96"/>
      <c r="W103" s="96"/>
      <c r="X103" s="97">
        <v>8</v>
      </c>
      <c r="Y103" s="97"/>
      <c r="Z103" s="97"/>
      <c r="AA103" s="96">
        <v>9</v>
      </c>
      <c r="AB103" s="96"/>
      <c r="AC103" s="96"/>
      <c r="AD103" s="97">
        <v>10</v>
      </c>
      <c r="AE103" s="97"/>
      <c r="AF103" s="97"/>
      <c r="AG103" s="132">
        <v>11</v>
      </c>
      <c r="AH103" s="133"/>
      <c r="AI103" s="134"/>
      <c r="AJ103" s="97">
        <v>12</v>
      </c>
      <c r="AK103" s="97"/>
      <c r="AL103" s="97"/>
      <c r="AM103" s="96">
        <v>13</v>
      </c>
      <c r="AN103" s="96"/>
      <c r="AO103" s="96"/>
      <c r="AP103" s="97">
        <v>14</v>
      </c>
      <c r="AQ103" s="97"/>
      <c r="AR103" s="97"/>
      <c r="AS103" s="96">
        <v>15</v>
      </c>
      <c r="AT103" s="96"/>
      <c r="AU103" s="96"/>
      <c r="AV103" s="97">
        <v>16</v>
      </c>
      <c r="AW103" s="97"/>
      <c r="AX103" s="97"/>
      <c r="AY103" s="96">
        <v>17</v>
      </c>
      <c r="AZ103" s="96"/>
      <c r="BA103" s="96"/>
      <c r="BB103" s="97">
        <v>18</v>
      </c>
      <c r="BC103" s="97"/>
      <c r="BD103" s="97"/>
      <c r="BE103" s="96">
        <v>19</v>
      </c>
      <c r="BF103" s="96"/>
      <c r="BG103" s="96"/>
      <c r="BH103" s="97">
        <v>20</v>
      </c>
      <c r="BI103" s="97"/>
      <c r="BJ103" s="97"/>
      <c r="BK103" s="96">
        <v>21</v>
      </c>
      <c r="BL103" s="96"/>
      <c r="BM103" s="96"/>
      <c r="BN103" s="97">
        <v>22</v>
      </c>
      <c r="BO103" s="97"/>
      <c r="BP103" s="97"/>
      <c r="BQ103" s="96">
        <v>23</v>
      </c>
      <c r="BR103" s="96"/>
      <c r="BS103" s="96"/>
      <c r="BT103" s="97">
        <v>24</v>
      </c>
      <c r="BU103" s="97"/>
      <c r="BV103" s="97"/>
      <c r="BW103" s="96">
        <v>25</v>
      </c>
      <c r="BX103" s="96"/>
      <c r="BY103" s="96"/>
      <c r="BZ103" s="97">
        <v>26</v>
      </c>
      <c r="CA103" s="97"/>
      <c r="CB103" s="97"/>
      <c r="CC103" s="96">
        <v>27</v>
      </c>
      <c r="CD103" s="96"/>
      <c r="CE103" s="96"/>
      <c r="CF103" s="97">
        <v>28</v>
      </c>
      <c r="CG103" s="97"/>
      <c r="CH103" s="97"/>
      <c r="CI103" s="96">
        <v>29</v>
      </c>
      <c r="CJ103" s="96"/>
      <c r="CK103" s="96"/>
      <c r="CL103" s="97">
        <v>30</v>
      </c>
      <c r="CM103" s="97"/>
      <c r="CN103" s="97"/>
    </row>
    <row r="104" spans="2:92" ht="18.5">
      <c r="B104" s="49">
        <v>1</v>
      </c>
      <c r="C104" s="90">
        <f t="shared" ref="C104:G112" si="36" xml:space="preserve"> C52</f>
        <v>0.9</v>
      </c>
      <c r="D104" s="90">
        <f t="shared" si="36"/>
        <v>1</v>
      </c>
      <c r="E104" s="90">
        <f t="shared" si="36"/>
        <v>1</v>
      </c>
      <c r="F104" s="90">
        <f t="shared" si="36"/>
        <v>0.9</v>
      </c>
      <c r="G104" s="90">
        <f t="shared" si="36"/>
        <v>1</v>
      </c>
      <c r="H104" s="90">
        <f t="shared" ref="H104:H112" si="37">H52</f>
        <v>1</v>
      </c>
      <c r="I104" s="90">
        <f t="shared" ref="I104:I112" si="38" xml:space="preserve"> I52</f>
        <v>0.9</v>
      </c>
      <c r="J104" s="90">
        <f t="shared" ref="J104:AO104" si="39">J52</f>
        <v>1</v>
      </c>
      <c r="K104" s="90">
        <f t="shared" si="39"/>
        <v>1</v>
      </c>
      <c r="L104" s="90">
        <f t="shared" si="39"/>
        <v>0.9</v>
      </c>
      <c r="M104" s="90">
        <f t="shared" si="39"/>
        <v>1</v>
      </c>
      <c r="N104" s="90">
        <f t="shared" si="39"/>
        <v>1</v>
      </c>
      <c r="O104" s="90">
        <f t="shared" si="39"/>
        <v>0.9</v>
      </c>
      <c r="P104" s="90">
        <f t="shared" si="39"/>
        <v>1</v>
      </c>
      <c r="Q104" s="90">
        <f t="shared" si="39"/>
        <v>1</v>
      </c>
      <c r="R104" s="90">
        <f t="shared" si="39"/>
        <v>0.9</v>
      </c>
      <c r="S104" s="90">
        <f t="shared" si="39"/>
        <v>1</v>
      </c>
      <c r="T104" s="90">
        <f t="shared" si="39"/>
        <v>1</v>
      </c>
      <c r="U104" s="90">
        <f t="shared" si="39"/>
        <v>0.9</v>
      </c>
      <c r="V104" s="90">
        <f t="shared" si="39"/>
        <v>1</v>
      </c>
      <c r="W104" s="90">
        <f t="shared" si="39"/>
        <v>1</v>
      </c>
      <c r="X104" s="90" t="e">
        <f t="shared" si="39"/>
        <v>#N/A</v>
      </c>
      <c r="Y104" s="90" t="e">
        <f t="shared" si="39"/>
        <v>#N/A</v>
      </c>
      <c r="Z104" s="90" t="e">
        <f t="shared" si="39"/>
        <v>#N/A</v>
      </c>
      <c r="AA104" s="90" t="e">
        <f t="shared" si="39"/>
        <v>#N/A</v>
      </c>
      <c r="AB104" s="90" t="e">
        <f t="shared" si="39"/>
        <v>#N/A</v>
      </c>
      <c r="AC104" s="90" t="e">
        <f t="shared" si="39"/>
        <v>#N/A</v>
      </c>
      <c r="AD104" s="90" t="e">
        <f t="shared" si="39"/>
        <v>#N/A</v>
      </c>
      <c r="AE104" s="90" t="e">
        <f t="shared" si="39"/>
        <v>#N/A</v>
      </c>
      <c r="AF104" s="90" t="e">
        <f t="shared" si="39"/>
        <v>#N/A</v>
      </c>
      <c r="AG104" s="90" t="e">
        <f t="shared" si="39"/>
        <v>#N/A</v>
      </c>
      <c r="AH104" s="90" t="e">
        <f t="shared" si="39"/>
        <v>#N/A</v>
      </c>
      <c r="AI104" s="90" t="e">
        <f t="shared" si="39"/>
        <v>#N/A</v>
      </c>
      <c r="AJ104" s="61" t="e">
        <f t="shared" si="39"/>
        <v>#N/A</v>
      </c>
      <c r="AK104" s="90" t="e">
        <f t="shared" si="39"/>
        <v>#N/A</v>
      </c>
      <c r="AL104" s="90" t="e">
        <f t="shared" si="39"/>
        <v>#N/A</v>
      </c>
      <c r="AM104" s="90" t="e">
        <f t="shared" si="39"/>
        <v>#N/A</v>
      </c>
      <c r="AN104" s="90" t="e">
        <f t="shared" si="39"/>
        <v>#N/A</v>
      </c>
      <c r="AO104" s="90" t="e">
        <f t="shared" si="39"/>
        <v>#N/A</v>
      </c>
      <c r="AP104" s="90" t="e">
        <f t="shared" ref="AP104:BU104" si="40">AP52</f>
        <v>#N/A</v>
      </c>
      <c r="AQ104" s="90" t="e">
        <f t="shared" si="40"/>
        <v>#N/A</v>
      </c>
      <c r="AR104" s="90" t="e">
        <f t="shared" si="40"/>
        <v>#N/A</v>
      </c>
      <c r="AS104" s="90" t="e">
        <f t="shared" si="40"/>
        <v>#N/A</v>
      </c>
      <c r="AT104" s="90" t="e">
        <f t="shared" si="40"/>
        <v>#N/A</v>
      </c>
      <c r="AU104" s="90" t="e">
        <f t="shared" si="40"/>
        <v>#N/A</v>
      </c>
      <c r="AV104" s="90" t="e">
        <f t="shared" si="40"/>
        <v>#N/A</v>
      </c>
      <c r="AW104" s="90" t="e">
        <f t="shared" si="40"/>
        <v>#N/A</v>
      </c>
      <c r="AX104" s="90" t="e">
        <f t="shared" si="40"/>
        <v>#N/A</v>
      </c>
      <c r="AY104" s="90" t="e">
        <f t="shared" si="40"/>
        <v>#N/A</v>
      </c>
      <c r="AZ104" s="90" t="e">
        <f t="shared" si="40"/>
        <v>#N/A</v>
      </c>
      <c r="BA104" s="90" t="e">
        <f t="shared" si="40"/>
        <v>#N/A</v>
      </c>
      <c r="BB104" s="90" t="e">
        <f t="shared" si="40"/>
        <v>#N/A</v>
      </c>
      <c r="BC104" s="90" t="e">
        <f t="shared" si="40"/>
        <v>#N/A</v>
      </c>
      <c r="BD104" s="90" t="e">
        <f t="shared" si="40"/>
        <v>#N/A</v>
      </c>
      <c r="BE104" s="90" t="e">
        <f t="shared" si="40"/>
        <v>#N/A</v>
      </c>
      <c r="BF104" s="90" t="e">
        <f t="shared" si="40"/>
        <v>#N/A</v>
      </c>
      <c r="BG104" s="90" t="e">
        <f t="shared" si="40"/>
        <v>#N/A</v>
      </c>
      <c r="BH104" s="90" t="e">
        <f t="shared" si="40"/>
        <v>#N/A</v>
      </c>
      <c r="BI104" s="90" t="e">
        <f t="shared" si="40"/>
        <v>#N/A</v>
      </c>
      <c r="BJ104" s="90" t="e">
        <f t="shared" si="40"/>
        <v>#N/A</v>
      </c>
      <c r="BK104" s="90" t="e">
        <f t="shared" si="40"/>
        <v>#N/A</v>
      </c>
      <c r="BL104" s="90" t="e">
        <f t="shared" si="40"/>
        <v>#N/A</v>
      </c>
      <c r="BM104" s="90" t="e">
        <f t="shared" si="40"/>
        <v>#N/A</v>
      </c>
      <c r="BN104" s="90" t="e">
        <f t="shared" si="40"/>
        <v>#N/A</v>
      </c>
      <c r="BO104" s="90" t="e">
        <f t="shared" si="40"/>
        <v>#N/A</v>
      </c>
      <c r="BP104" s="90" t="e">
        <f t="shared" si="40"/>
        <v>#N/A</v>
      </c>
      <c r="BQ104" s="90" t="e">
        <f t="shared" si="40"/>
        <v>#N/A</v>
      </c>
      <c r="BR104" s="90" t="e">
        <f t="shared" si="40"/>
        <v>#N/A</v>
      </c>
      <c r="BS104" s="90" t="e">
        <f t="shared" si="40"/>
        <v>#N/A</v>
      </c>
      <c r="BT104" s="90" t="e">
        <f t="shared" si="40"/>
        <v>#N/A</v>
      </c>
      <c r="BU104" s="90" t="e">
        <f t="shared" si="40"/>
        <v>#N/A</v>
      </c>
      <c r="BV104" s="90" t="e">
        <f t="shared" ref="BV104:CN104" si="41">BV52</f>
        <v>#N/A</v>
      </c>
      <c r="BW104" s="90" t="e">
        <f t="shared" si="41"/>
        <v>#N/A</v>
      </c>
      <c r="BX104" s="90" t="e">
        <f t="shared" si="41"/>
        <v>#N/A</v>
      </c>
      <c r="BY104" s="90" t="e">
        <f t="shared" si="41"/>
        <v>#N/A</v>
      </c>
      <c r="BZ104" s="90" t="e">
        <f t="shared" si="41"/>
        <v>#N/A</v>
      </c>
      <c r="CA104" s="90" t="e">
        <f t="shared" si="41"/>
        <v>#N/A</v>
      </c>
      <c r="CB104" s="90" t="e">
        <f t="shared" si="41"/>
        <v>#N/A</v>
      </c>
      <c r="CC104" s="90" t="e">
        <f t="shared" si="41"/>
        <v>#N/A</v>
      </c>
      <c r="CD104" s="90" t="e">
        <f t="shared" si="41"/>
        <v>#N/A</v>
      </c>
      <c r="CE104" s="90" t="e">
        <f t="shared" si="41"/>
        <v>#N/A</v>
      </c>
      <c r="CF104" s="90" t="e">
        <f t="shared" si="41"/>
        <v>#N/A</v>
      </c>
      <c r="CG104" s="90" t="e">
        <f t="shared" si="41"/>
        <v>#N/A</v>
      </c>
      <c r="CH104" s="90" t="e">
        <f t="shared" si="41"/>
        <v>#N/A</v>
      </c>
      <c r="CI104" s="90" t="e">
        <f t="shared" si="41"/>
        <v>#N/A</v>
      </c>
      <c r="CJ104" s="90" t="e">
        <f t="shared" si="41"/>
        <v>#N/A</v>
      </c>
      <c r="CK104" s="90" t="e">
        <f t="shared" si="41"/>
        <v>#N/A</v>
      </c>
      <c r="CL104" s="90" t="e">
        <f t="shared" si="41"/>
        <v>#N/A</v>
      </c>
      <c r="CM104" s="90" t="e">
        <f t="shared" si="41"/>
        <v>#N/A</v>
      </c>
      <c r="CN104" s="90" t="e">
        <f t="shared" si="41"/>
        <v>#N/A</v>
      </c>
    </row>
    <row r="105" spans="2:92" ht="18.5">
      <c r="B105" s="49">
        <v>2</v>
      </c>
      <c r="C105" s="90">
        <f t="shared" si="36"/>
        <v>0.9</v>
      </c>
      <c r="D105" s="90">
        <f t="shared" si="36"/>
        <v>1</v>
      </c>
      <c r="E105" s="90">
        <f t="shared" si="36"/>
        <v>1</v>
      </c>
      <c r="F105" s="90">
        <f t="shared" si="36"/>
        <v>0.7</v>
      </c>
      <c r="G105" s="90">
        <f t="shared" si="36"/>
        <v>0.9</v>
      </c>
      <c r="H105" s="90">
        <f t="shared" si="37"/>
        <v>1</v>
      </c>
      <c r="I105" s="90">
        <f t="shared" si="38"/>
        <v>0.7</v>
      </c>
      <c r="J105" s="90">
        <f t="shared" ref="J105:AO105" si="42">J53</f>
        <v>0.9</v>
      </c>
      <c r="K105" s="90">
        <f t="shared" si="42"/>
        <v>1</v>
      </c>
      <c r="L105" s="90">
        <f t="shared" si="42"/>
        <v>0.7</v>
      </c>
      <c r="M105" s="90">
        <f t="shared" si="42"/>
        <v>0.9</v>
      </c>
      <c r="N105" s="90">
        <f t="shared" si="42"/>
        <v>1</v>
      </c>
      <c r="O105" s="90">
        <f t="shared" si="42"/>
        <v>0.7</v>
      </c>
      <c r="P105" s="90">
        <f t="shared" si="42"/>
        <v>0.9</v>
      </c>
      <c r="Q105" s="90">
        <f t="shared" si="42"/>
        <v>1</v>
      </c>
      <c r="R105" s="90">
        <f t="shared" si="42"/>
        <v>0.9</v>
      </c>
      <c r="S105" s="90">
        <f t="shared" si="42"/>
        <v>1</v>
      </c>
      <c r="T105" s="90">
        <f t="shared" si="42"/>
        <v>1</v>
      </c>
      <c r="U105" s="90">
        <f t="shared" si="42"/>
        <v>0.7</v>
      </c>
      <c r="V105" s="90">
        <f t="shared" si="42"/>
        <v>0.9</v>
      </c>
      <c r="W105" s="90">
        <f t="shared" si="42"/>
        <v>1</v>
      </c>
      <c r="X105" s="90" t="e">
        <f t="shared" si="42"/>
        <v>#N/A</v>
      </c>
      <c r="Y105" s="90" t="e">
        <f t="shared" si="42"/>
        <v>#N/A</v>
      </c>
      <c r="Z105" s="90" t="e">
        <f t="shared" si="42"/>
        <v>#N/A</v>
      </c>
      <c r="AA105" s="90" t="e">
        <f t="shared" si="42"/>
        <v>#N/A</v>
      </c>
      <c r="AB105" s="90" t="e">
        <f t="shared" si="42"/>
        <v>#N/A</v>
      </c>
      <c r="AC105" s="90" t="e">
        <f t="shared" si="42"/>
        <v>#N/A</v>
      </c>
      <c r="AD105" s="90" t="e">
        <f t="shared" si="42"/>
        <v>#N/A</v>
      </c>
      <c r="AE105" s="90" t="e">
        <f t="shared" si="42"/>
        <v>#N/A</v>
      </c>
      <c r="AF105" s="90" t="e">
        <f t="shared" si="42"/>
        <v>#N/A</v>
      </c>
      <c r="AG105" s="90" t="e">
        <f t="shared" si="42"/>
        <v>#N/A</v>
      </c>
      <c r="AH105" s="90" t="e">
        <f t="shared" si="42"/>
        <v>#N/A</v>
      </c>
      <c r="AI105" s="90" t="e">
        <f t="shared" si="42"/>
        <v>#N/A</v>
      </c>
      <c r="AJ105" s="61" t="e">
        <f t="shared" si="42"/>
        <v>#N/A</v>
      </c>
      <c r="AK105" s="90" t="e">
        <f t="shared" si="42"/>
        <v>#N/A</v>
      </c>
      <c r="AL105" s="90" t="e">
        <f t="shared" si="42"/>
        <v>#N/A</v>
      </c>
      <c r="AM105" s="90" t="e">
        <f t="shared" si="42"/>
        <v>#N/A</v>
      </c>
      <c r="AN105" s="90" t="e">
        <f t="shared" si="42"/>
        <v>#N/A</v>
      </c>
      <c r="AO105" s="90" t="e">
        <f t="shared" si="42"/>
        <v>#N/A</v>
      </c>
      <c r="AP105" s="90" t="e">
        <f t="shared" ref="AP105:BU105" si="43">AP53</f>
        <v>#N/A</v>
      </c>
      <c r="AQ105" s="90" t="e">
        <f t="shared" si="43"/>
        <v>#N/A</v>
      </c>
      <c r="AR105" s="90" t="e">
        <f t="shared" si="43"/>
        <v>#N/A</v>
      </c>
      <c r="AS105" s="90" t="e">
        <f t="shared" si="43"/>
        <v>#N/A</v>
      </c>
      <c r="AT105" s="90" t="e">
        <f t="shared" si="43"/>
        <v>#N/A</v>
      </c>
      <c r="AU105" s="90" t="e">
        <f t="shared" si="43"/>
        <v>#N/A</v>
      </c>
      <c r="AV105" s="90" t="e">
        <f t="shared" si="43"/>
        <v>#N/A</v>
      </c>
      <c r="AW105" s="90" t="e">
        <f t="shared" si="43"/>
        <v>#N/A</v>
      </c>
      <c r="AX105" s="90" t="e">
        <f t="shared" si="43"/>
        <v>#N/A</v>
      </c>
      <c r="AY105" s="90" t="e">
        <f t="shared" si="43"/>
        <v>#N/A</v>
      </c>
      <c r="AZ105" s="90" t="e">
        <f t="shared" si="43"/>
        <v>#N/A</v>
      </c>
      <c r="BA105" s="90" t="e">
        <f t="shared" si="43"/>
        <v>#N/A</v>
      </c>
      <c r="BB105" s="90" t="e">
        <f t="shared" si="43"/>
        <v>#N/A</v>
      </c>
      <c r="BC105" s="90" t="e">
        <f t="shared" si="43"/>
        <v>#N/A</v>
      </c>
      <c r="BD105" s="90" t="e">
        <f t="shared" si="43"/>
        <v>#N/A</v>
      </c>
      <c r="BE105" s="90" t="e">
        <f t="shared" si="43"/>
        <v>#N/A</v>
      </c>
      <c r="BF105" s="90" t="e">
        <f t="shared" si="43"/>
        <v>#N/A</v>
      </c>
      <c r="BG105" s="90" t="e">
        <f t="shared" si="43"/>
        <v>#N/A</v>
      </c>
      <c r="BH105" s="90" t="e">
        <f t="shared" si="43"/>
        <v>#N/A</v>
      </c>
      <c r="BI105" s="90" t="e">
        <f t="shared" si="43"/>
        <v>#N/A</v>
      </c>
      <c r="BJ105" s="90" t="e">
        <f t="shared" si="43"/>
        <v>#N/A</v>
      </c>
      <c r="BK105" s="90" t="e">
        <f t="shared" si="43"/>
        <v>#N/A</v>
      </c>
      <c r="BL105" s="90" t="e">
        <f t="shared" si="43"/>
        <v>#N/A</v>
      </c>
      <c r="BM105" s="90" t="e">
        <f t="shared" si="43"/>
        <v>#N/A</v>
      </c>
      <c r="BN105" s="90" t="e">
        <f t="shared" si="43"/>
        <v>#N/A</v>
      </c>
      <c r="BO105" s="90" t="e">
        <f t="shared" si="43"/>
        <v>#N/A</v>
      </c>
      <c r="BP105" s="90" t="e">
        <f t="shared" si="43"/>
        <v>#N/A</v>
      </c>
      <c r="BQ105" s="90" t="e">
        <f t="shared" si="43"/>
        <v>#N/A</v>
      </c>
      <c r="BR105" s="90" t="e">
        <f t="shared" si="43"/>
        <v>#N/A</v>
      </c>
      <c r="BS105" s="90" t="e">
        <f t="shared" si="43"/>
        <v>#N/A</v>
      </c>
      <c r="BT105" s="90" t="e">
        <f t="shared" si="43"/>
        <v>#N/A</v>
      </c>
      <c r="BU105" s="90" t="e">
        <f t="shared" si="43"/>
        <v>#N/A</v>
      </c>
      <c r="BV105" s="90" t="e">
        <f t="shared" ref="BV105:CN105" si="44">BV53</f>
        <v>#N/A</v>
      </c>
      <c r="BW105" s="90" t="e">
        <f t="shared" si="44"/>
        <v>#N/A</v>
      </c>
      <c r="BX105" s="90" t="e">
        <f t="shared" si="44"/>
        <v>#N/A</v>
      </c>
      <c r="BY105" s="90" t="e">
        <f t="shared" si="44"/>
        <v>#N/A</v>
      </c>
      <c r="BZ105" s="90" t="e">
        <f t="shared" si="44"/>
        <v>#N/A</v>
      </c>
      <c r="CA105" s="90" t="e">
        <f t="shared" si="44"/>
        <v>#N/A</v>
      </c>
      <c r="CB105" s="90" t="e">
        <f t="shared" si="44"/>
        <v>#N/A</v>
      </c>
      <c r="CC105" s="90" t="e">
        <f t="shared" si="44"/>
        <v>#N/A</v>
      </c>
      <c r="CD105" s="90" t="e">
        <f t="shared" si="44"/>
        <v>#N/A</v>
      </c>
      <c r="CE105" s="90" t="e">
        <f t="shared" si="44"/>
        <v>#N/A</v>
      </c>
      <c r="CF105" s="90" t="e">
        <f t="shared" si="44"/>
        <v>#N/A</v>
      </c>
      <c r="CG105" s="90" t="e">
        <f t="shared" si="44"/>
        <v>#N/A</v>
      </c>
      <c r="CH105" s="90" t="e">
        <f t="shared" si="44"/>
        <v>#N/A</v>
      </c>
      <c r="CI105" s="90" t="e">
        <f t="shared" si="44"/>
        <v>#N/A</v>
      </c>
      <c r="CJ105" s="90" t="e">
        <f t="shared" si="44"/>
        <v>#N/A</v>
      </c>
      <c r="CK105" s="90" t="e">
        <f t="shared" si="44"/>
        <v>#N/A</v>
      </c>
      <c r="CL105" s="90" t="e">
        <f t="shared" si="44"/>
        <v>#N/A</v>
      </c>
      <c r="CM105" s="90" t="e">
        <f t="shared" si="44"/>
        <v>#N/A</v>
      </c>
      <c r="CN105" s="90" t="e">
        <f t="shared" si="44"/>
        <v>#N/A</v>
      </c>
    </row>
    <row r="106" spans="2:92" ht="18.5">
      <c r="B106" s="49">
        <v>3</v>
      </c>
      <c r="C106" s="90">
        <f t="shared" si="36"/>
        <v>0.9</v>
      </c>
      <c r="D106" s="90">
        <f t="shared" si="36"/>
        <v>1</v>
      </c>
      <c r="E106" s="90">
        <f t="shared" si="36"/>
        <v>1</v>
      </c>
      <c r="F106" s="90">
        <f t="shared" si="36"/>
        <v>0.7</v>
      </c>
      <c r="G106" s="90">
        <f t="shared" si="36"/>
        <v>0.9</v>
      </c>
      <c r="H106" s="90">
        <f t="shared" si="37"/>
        <v>1</v>
      </c>
      <c r="I106" s="90">
        <f t="shared" si="38"/>
        <v>0.9</v>
      </c>
      <c r="J106" s="90">
        <f t="shared" ref="J106:AO106" si="45">J54</f>
        <v>1</v>
      </c>
      <c r="K106" s="90">
        <f t="shared" si="45"/>
        <v>1</v>
      </c>
      <c r="L106" s="90">
        <f t="shared" si="45"/>
        <v>0.7</v>
      </c>
      <c r="M106" s="90">
        <f t="shared" si="45"/>
        <v>0.9</v>
      </c>
      <c r="N106" s="90">
        <f t="shared" si="45"/>
        <v>1</v>
      </c>
      <c r="O106" s="90">
        <f t="shared" si="45"/>
        <v>0.9</v>
      </c>
      <c r="P106" s="90">
        <f t="shared" si="45"/>
        <v>1</v>
      </c>
      <c r="Q106" s="90">
        <f t="shared" si="45"/>
        <v>1</v>
      </c>
      <c r="R106" s="90">
        <f t="shared" si="45"/>
        <v>0.9</v>
      </c>
      <c r="S106" s="90">
        <f t="shared" si="45"/>
        <v>1</v>
      </c>
      <c r="T106" s="90">
        <f t="shared" si="45"/>
        <v>1</v>
      </c>
      <c r="U106" s="90">
        <f t="shared" si="45"/>
        <v>0.7</v>
      </c>
      <c r="V106" s="90">
        <f t="shared" si="45"/>
        <v>0.9</v>
      </c>
      <c r="W106" s="90">
        <f t="shared" si="45"/>
        <v>1</v>
      </c>
      <c r="X106" s="90" t="e">
        <f t="shared" si="45"/>
        <v>#N/A</v>
      </c>
      <c r="Y106" s="90" t="e">
        <f t="shared" si="45"/>
        <v>#N/A</v>
      </c>
      <c r="Z106" s="90" t="e">
        <f t="shared" si="45"/>
        <v>#N/A</v>
      </c>
      <c r="AA106" s="90" t="e">
        <f t="shared" si="45"/>
        <v>#N/A</v>
      </c>
      <c r="AB106" s="90" t="e">
        <f t="shared" si="45"/>
        <v>#N/A</v>
      </c>
      <c r="AC106" s="90" t="e">
        <f t="shared" si="45"/>
        <v>#N/A</v>
      </c>
      <c r="AD106" s="90" t="e">
        <f t="shared" si="45"/>
        <v>#N/A</v>
      </c>
      <c r="AE106" s="90" t="e">
        <f t="shared" si="45"/>
        <v>#N/A</v>
      </c>
      <c r="AF106" s="90" t="e">
        <f t="shared" si="45"/>
        <v>#N/A</v>
      </c>
      <c r="AG106" s="90" t="e">
        <f t="shared" si="45"/>
        <v>#N/A</v>
      </c>
      <c r="AH106" s="90" t="e">
        <f t="shared" si="45"/>
        <v>#N/A</v>
      </c>
      <c r="AI106" s="90" t="e">
        <f t="shared" si="45"/>
        <v>#N/A</v>
      </c>
      <c r="AJ106" s="61" t="e">
        <f t="shared" si="45"/>
        <v>#N/A</v>
      </c>
      <c r="AK106" s="90" t="e">
        <f t="shared" si="45"/>
        <v>#N/A</v>
      </c>
      <c r="AL106" s="90" t="e">
        <f t="shared" si="45"/>
        <v>#N/A</v>
      </c>
      <c r="AM106" s="90" t="e">
        <f t="shared" si="45"/>
        <v>#N/A</v>
      </c>
      <c r="AN106" s="90" t="e">
        <f t="shared" si="45"/>
        <v>#N/A</v>
      </c>
      <c r="AO106" s="90" t="e">
        <f t="shared" si="45"/>
        <v>#N/A</v>
      </c>
      <c r="AP106" s="90" t="e">
        <f t="shared" ref="AP106:BU106" si="46">AP54</f>
        <v>#N/A</v>
      </c>
      <c r="AQ106" s="90" t="e">
        <f t="shared" si="46"/>
        <v>#N/A</v>
      </c>
      <c r="AR106" s="90" t="e">
        <f t="shared" si="46"/>
        <v>#N/A</v>
      </c>
      <c r="AS106" s="90" t="e">
        <f t="shared" si="46"/>
        <v>#N/A</v>
      </c>
      <c r="AT106" s="90" t="e">
        <f t="shared" si="46"/>
        <v>#N/A</v>
      </c>
      <c r="AU106" s="90" t="e">
        <f t="shared" si="46"/>
        <v>#N/A</v>
      </c>
      <c r="AV106" s="90" t="e">
        <f t="shared" si="46"/>
        <v>#N/A</v>
      </c>
      <c r="AW106" s="90" t="e">
        <f t="shared" si="46"/>
        <v>#N/A</v>
      </c>
      <c r="AX106" s="90" t="e">
        <f t="shared" si="46"/>
        <v>#N/A</v>
      </c>
      <c r="AY106" s="90" t="e">
        <f t="shared" si="46"/>
        <v>#N/A</v>
      </c>
      <c r="AZ106" s="90" t="e">
        <f t="shared" si="46"/>
        <v>#N/A</v>
      </c>
      <c r="BA106" s="90" t="e">
        <f t="shared" si="46"/>
        <v>#N/A</v>
      </c>
      <c r="BB106" s="90" t="e">
        <f t="shared" si="46"/>
        <v>#N/A</v>
      </c>
      <c r="BC106" s="90" t="e">
        <f t="shared" si="46"/>
        <v>#N/A</v>
      </c>
      <c r="BD106" s="90" t="e">
        <f t="shared" si="46"/>
        <v>#N/A</v>
      </c>
      <c r="BE106" s="90" t="e">
        <f t="shared" si="46"/>
        <v>#N/A</v>
      </c>
      <c r="BF106" s="90" t="e">
        <f t="shared" si="46"/>
        <v>#N/A</v>
      </c>
      <c r="BG106" s="90" t="e">
        <f t="shared" si="46"/>
        <v>#N/A</v>
      </c>
      <c r="BH106" s="90" t="e">
        <f t="shared" si="46"/>
        <v>#N/A</v>
      </c>
      <c r="BI106" s="90" t="e">
        <f t="shared" si="46"/>
        <v>#N/A</v>
      </c>
      <c r="BJ106" s="90" t="e">
        <f t="shared" si="46"/>
        <v>#N/A</v>
      </c>
      <c r="BK106" s="90" t="e">
        <f t="shared" si="46"/>
        <v>#N/A</v>
      </c>
      <c r="BL106" s="90" t="e">
        <f t="shared" si="46"/>
        <v>#N/A</v>
      </c>
      <c r="BM106" s="90" t="e">
        <f t="shared" si="46"/>
        <v>#N/A</v>
      </c>
      <c r="BN106" s="90" t="e">
        <f t="shared" si="46"/>
        <v>#N/A</v>
      </c>
      <c r="BO106" s="90" t="e">
        <f t="shared" si="46"/>
        <v>#N/A</v>
      </c>
      <c r="BP106" s="90" t="e">
        <f t="shared" si="46"/>
        <v>#N/A</v>
      </c>
      <c r="BQ106" s="90" t="e">
        <f t="shared" si="46"/>
        <v>#N/A</v>
      </c>
      <c r="BR106" s="90" t="e">
        <f t="shared" si="46"/>
        <v>#N/A</v>
      </c>
      <c r="BS106" s="90" t="e">
        <f t="shared" si="46"/>
        <v>#N/A</v>
      </c>
      <c r="BT106" s="90" t="e">
        <f t="shared" si="46"/>
        <v>#N/A</v>
      </c>
      <c r="BU106" s="90" t="e">
        <f t="shared" si="46"/>
        <v>#N/A</v>
      </c>
      <c r="BV106" s="90" t="e">
        <f t="shared" ref="BV106:CN106" si="47">BV54</f>
        <v>#N/A</v>
      </c>
      <c r="BW106" s="90" t="e">
        <f t="shared" si="47"/>
        <v>#N/A</v>
      </c>
      <c r="BX106" s="90" t="e">
        <f t="shared" si="47"/>
        <v>#N/A</v>
      </c>
      <c r="BY106" s="90" t="e">
        <f t="shared" si="47"/>
        <v>#N/A</v>
      </c>
      <c r="BZ106" s="90" t="e">
        <f t="shared" si="47"/>
        <v>#N/A</v>
      </c>
      <c r="CA106" s="90" t="e">
        <f t="shared" si="47"/>
        <v>#N/A</v>
      </c>
      <c r="CB106" s="90" t="e">
        <f t="shared" si="47"/>
        <v>#N/A</v>
      </c>
      <c r="CC106" s="90" t="e">
        <f t="shared" si="47"/>
        <v>#N/A</v>
      </c>
      <c r="CD106" s="90" t="e">
        <f t="shared" si="47"/>
        <v>#N/A</v>
      </c>
      <c r="CE106" s="90" t="e">
        <f t="shared" si="47"/>
        <v>#N/A</v>
      </c>
      <c r="CF106" s="90" t="e">
        <f t="shared" si="47"/>
        <v>#N/A</v>
      </c>
      <c r="CG106" s="90" t="e">
        <f t="shared" si="47"/>
        <v>#N/A</v>
      </c>
      <c r="CH106" s="90" t="e">
        <f t="shared" si="47"/>
        <v>#N/A</v>
      </c>
      <c r="CI106" s="90" t="e">
        <f t="shared" si="47"/>
        <v>#N/A</v>
      </c>
      <c r="CJ106" s="90" t="e">
        <f t="shared" si="47"/>
        <v>#N/A</v>
      </c>
      <c r="CK106" s="90" t="e">
        <f t="shared" si="47"/>
        <v>#N/A</v>
      </c>
      <c r="CL106" s="90" t="e">
        <f t="shared" si="47"/>
        <v>#N/A</v>
      </c>
      <c r="CM106" s="90" t="e">
        <f t="shared" si="47"/>
        <v>#N/A</v>
      </c>
      <c r="CN106" s="90" t="e">
        <f t="shared" si="47"/>
        <v>#N/A</v>
      </c>
    </row>
    <row r="107" spans="2:92" ht="18.5">
      <c r="B107" s="49">
        <v>4</v>
      </c>
      <c r="C107" s="90">
        <f t="shared" si="36"/>
        <v>0.7</v>
      </c>
      <c r="D107" s="90">
        <f t="shared" si="36"/>
        <v>0.9</v>
      </c>
      <c r="E107" s="90">
        <f t="shared" si="36"/>
        <v>1</v>
      </c>
      <c r="F107" s="90">
        <f t="shared" si="36"/>
        <v>0.7</v>
      </c>
      <c r="G107" s="90">
        <f t="shared" si="36"/>
        <v>0.9</v>
      </c>
      <c r="H107" s="90">
        <f t="shared" si="37"/>
        <v>1</v>
      </c>
      <c r="I107" s="90">
        <f t="shared" si="38"/>
        <v>0.5</v>
      </c>
      <c r="J107" s="90">
        <f t="shared" ref="J107:AO107" si="48">J55</f>
        <v>0.7</v>
      </c>
      <c r="K107" s="90">
        <f t="shared" si="48"/>
        <v>0.9</v>
      </c>
      <c r="L107" s="90">
        <f t="shared" si="48"/>
        <v>0.7</v>
      </c>
      <c r="M107" s="90">
        <f t="shared" si="48"/>
        <v>0.9</v>
      </c>
      <c r="N107" s="90">
        <f t="shared" si="48"/>
        <v>1</v>
      </c>
      <c r="O107" s="90">
        <f t="shared" si="48"/>
        <v>0.7</v>
      </c>
      <c r="P107" s="90">
        <f t="shared" si="48"/>
        <v>0.9</v>
      </c>
      <c r="Q107" s="90">
        <f t="shared" si="48"/>
        <v>1</v>
      </c>
      <c r="R107" s="90">
        <f t="shared" si="48"/>
        <v>0.9</v>
      </c>
      <c r="S107" s="90">
        <f t="shared" si="48"/>
        <v>1</v>
      </c>
      <c r="T107" s="90">
        <f t="shared" si="48"/>
        <v>1</v>
      </c>
      <c r="U107" s="90">
        <f t="shared" si="48"/>
        <v>0.7</v>
      </c>
      <c r="V107" s="90">
        <f t="shared" si="48"/>
        <v>0.9</v>
      </c>
      <c r="W107" s="90">
        <f t="shared" si="48"/>
        <v>1</v>
      </c>
      <c r="X107" s="90" t="e">
        <f t="shared" si="48"/>
        <v>#N/A</v>
      </c>
      <c r="Y107" s="90" t="e">
        <f t="shared" si="48"/>
        <v>#N/A</v>
      </c>
      <c r="Z107" s="90" t="e">
        <f t="shared" si="48"/>
        <v>#N/A</v>
      </c>
      <c r="AA107" s="90" t="e">
        <f t="shared" si="48"/>
        <v>#N/A</v>
      </c>
      <c r="AB107" s="90" t="e">
        <f t="shared" si="48"/>
        <v>#N/A</v>
      </c>
      <c r="AC107" s="90" t="e">
        <f t="shared" si="48"/>
        <v>#N/A</v>
      </c>
      <c r="AD107" s="90" t="e">
        <f t="shared" si="48"/>
        <v>#N/A</v>
      </c>
      <c r="AE107" s="90" t="e">
        <f t="shared" si="48"/>
        <v>#N/A</v>
      </c>
      <c r="AF107" s="90" t="e">
        <f t="shared" si="48"/>
        <v>#N/A</v>
      </c>
      <c r="AG107" s="90" t="e">
        <f t="shared" si="48"/>
        <v>#N/A</v>
      </c>
      <c r="AH107" s="90" t="e">
        <f t="shared" si="48"/>
        <v>#N/A</v>
      </c>
      <c r="AI107" s="90" t="e">
        <f t="shared" si="48"/>
        <v>#N/A</v>
      </c>
      <c r="AJ107" s="61" t="e">
        <f t="shared" si="48"/>
        <v>#N/A</v>
      </c>
      <c r="AK107" s="90" t="e">
        <f t="shared" si="48"/>
        <v>#N/A</v>
      </c>
      <c r="AL107" s="90" t="e">
        <f t="shared" si="48"/>
        <v>#N/A</v>
      </c>
      <c r="AM107" s="90" t="e">
        <f t="shared" si="48"/>
        <v>#N/A</v>
      </c>
      <c r="AN107" s="90" t="e">
        <f t="shared" si="48"/>
        <v>#N/A</v>
      </c>
      <c r="AO107" s="90" t="e">
        <f t="shared" si="48"/>
        <v>#N/A</v>
      </c>
      <c r="AP107" s="90" t="e">
        <f t="shared" ref="AP107:BU107" si="49">AP55</f>
        <v>#N/A</v>
      </c>
      <c r="AQ107" s="90" t="e">
        <f t="shared" si="49"/>
        <v>#N/A</v>
      </c>
      <c r="AR107" s="90" t="e">
        <f t="shared" si="49"/>
        <v>#N/A</v>
      </c>
      <c r="AS107" s="90" t="e">
        <f t="shared" si="49"/>
        <v>#N/A</v>
      </c>
      <c r="AT107" s="90" t="e">
        <f t="shared" si="49"/>
        <v>#N/A</v>
      </c>
      <c r="AU107" s="90" t="e">
        <f t="shared" si="49"/>
        <v>#N/A</v>
      </c>
      <c r="AV107" s="90" t="e">
        <f t="shared" si="49"/>
        <v>#N/A</v>
      </c>
      <c r="AW107" s="90" t="e">
        <f t="shared" si="49"/>
        <v>#N/A</v>
      </c>
      <c r="AX107" s="90" t="e">
        <f t="shared" si="49"/>
        <v>#N/A</v>
      </c>
      <c r="AY107" s="90" t="e">
        <f t="shared" si="49"/>
        <v>#N/A</v>
      </c>
      <c r="AZ107" s="90" t="e">
        <f t="shared" si="49"/>
        <v>#N/A</v>
      </c>
      <c r="BA107" s="90" t="e">
        <f t="shared" si="49"/>
        <v>#N/A</v>
      </c>
      <c r="BB107" s="90" t="e">
        <f t="shared" si="49"/>
        <v>#N/A</v>
      </c>
      <c r="BC107" s="90" t="e">
        <f t="shared" si="49"/>
        <v>#N/A</v>
      </c>
      <c r="BD107" s="90" t="e">
        <f t="shared" si="49"/>
        <v>#N/A</v>
      </c>
      <c r="BE107" s="90" t="e">
        <f t="shared" si="49"/>
        <v>#N/A</v>
      </c>
      <c r="BF107" s="90" t="e">
        <f t="shared" si="49"/>
        <v>#N/A</v>
      </c>
      <c r="BG107" s="90" t="e">
        <f t="shared" si="49"/>
        <v>#N/A</v>
      </c>
      <c r="BH107" s="90" t="e">
        <f t="shared" si="49"/>
        <v>#N/A</v>
      </c>
      <c r="BI107" s="90" t="e">
        <f t="shared" si="49"/>
        <v>#N/A</v>
      </c>
      <c r="BJ107" s="90" t="e">
        <f t="shared" si="49"/>
        <v>#N/A</v>
      </c>
      <c r="BK107" s="90" t="e">
        <f t="shared" si="49"/>
        <v>#N/A</v>
      </c>
      <c r="BL107" s="90" t="e">
        <f t="shared" si="49"/>
        <v>#N/A</v>
      </c>
      <c r="BM107" s="90" t="e">
        <f t="shared" si="49"/>
        <v>#N/A</v>
      </c>
      <c r="BN107" s="90" t="e">
        <f t="shared" si="49"/>
        <v>#N/A</v>
      </c>
      <c r="BO107" s="90" t="e">
        <f t="shared" si="49"/>
        <v>#N/A</v>
      </c>
      <c r="BP107" s="90" t="e">
        <f t="shared" si="49"/>
        <v>#N/A</v>
      </c>
      <c r="BQ107" s="90" t="e">
        <f t="shared" si="49"/>
        <v>#N/A</v>
      </c>
      <c r="BR107" s="90" t="e">
        <f t="shared" si="49"/>
        <v>#N/A</v>
      </c>
      <c r="BS107" s="90" t="e">
        <f t="shared" si="49"/>
        <v>#N/A</v>
      </c>
      <c r="BT107" s="90" t="e">
        <f t="shared" si="49"/>
        <v>#N/A</v>
      </c>
      <c r="BU107" s="90" t="e">
        <f t="shared" si="49"/>
        <v>#N/A</v>
      </c>
      <c r="BV107" s="90" t="e">
        <f t="shared" ref="BV107:CN107" si="50">BV55</f>
        <v>#N/A</v>
      </c>
      <c r="BW107" s="90" t="e">
        <f t="shared" si="50"/>
        <v>#N/A</v>
      </c>
      <c r="BX107" s="90" t="e">
        <f t="shared" si="50"/>
        <v>#N/A</v>
      </c>
      <c r="BY107" s="90" t="e">
        <f t="shared" si="50"/>
        <v>#N/A</v>
      </c>
      <c r="BZ107" s="90" t="e">
        <f t="shared" si="50"/>
        <v>#N/A</v>
      </c>
      <c r="CA107" s="90" t="e">
        <f t="shared" si="50"/>
        <v>#N/A</v>
      </c>
      <c r="CB107" s="90" t="e">
        <f t="shared" si="50"/>
        <v>#N/A</v>
      </c>
      <c r="CC107" s="90" t="e">
        <f t="shared" si="50"/>
        <v>#N/A</v>
      </c>
      <c r="CD107" s="90" t="e">
        <f t="shared" si="50"/>
        <v>#N/A</v>
      </c>
      <c r="CE107" s="90" t="e">
        <f t="shared" si="50"/>
        <v>#N/A</v>
      </c>
      <c r="CF107" s="90" t="e">
        <f t="shared" si="50"/>
        <v>#N/A</v>
      </c>
      <c r="CG107" s="90" t="e">
        <f t="shared" si="50"/>
        <v>#N/A</v>
      </c>
      <c r="CH107" s="90" t="e">
        <f t="shared" si="50"/>
        <v>#N/A</v>
      </c>
      <c r="CI107" s="90" t="e">
        <f t="shared" si="50"/>
        <v>#N/A</v>
      </c>
      <c r="CJ107" s="90" t="e">
        <f t="shared" si="50"/>
        <v>#N/A</v>
      </c>
      <c r="CK107" s="90" t="e">
        <f t="shared" si="50"/>
        <v>#N/A</v>
      </c>
      <c r="CL107" s="90" t="e">
        <f t="shared" si="50"/>
        <v>#N/A</v>
      </c>
      <c r="CM107" s="90" t="e">
        <f t="shared" si="50"/>
        <v>#N/A</v>
      </c>
      <c r="CN107" s="90" t="e">
        <f t="shared" si="50"/>
        <v>#N/A</v>
      </c>
    </row>
    <row r="108" spans="2:92" ht="18.5">
      <c r="B108" s="49">
        <v>5</v>
      </c>
      <c r="C108" s="90">
        <f t="shared" si="36"/>
        <v>0.7</v>
      </c>
      <c r="D108" s="90">
        <f t="shared" si="36"/>
        <v>0.9</v>
      </c>
      <c r="E108" s="90">
        <f t="shared" si="36"/>
        <v>1</v>
      </c>
      <c r="F108" s="90">
        <f t="shared" si="36"/>
        <v>0.5</v>
      </c>
      <c r="G108" s="90">
        <f t="shared" si="36"/>
        <v>0.7</v>
      </c>
      <c r="H108" s="90">
        <f t="shared" si="37"/>
        <v>0.9</v>
      </c>
      <c r="I108" s="90">
        <f t="shared" si="38"/>
        <v>0.7</v>
      </c>
      <c r="J108" s="90">
        <f t="shared" ref="J108:AO108" si="51">J56</f>
        <v>0.9</v>
      </c>
      <c r="K108" s="90">
        <f t="shared" si="51"/>
        <v>1</v>
      </c>
      <c r="L108" s="90">
        <f t="shared" si="51"/>
        <v>0.7</v>
      </c>
      <c r="M108" s="90">
        <f t="shared" si="51"/>
        <v>0.9</v>
      </c>
      <c r="N108" s="90">
        <f t="shared" si="51"/>
        <v>1</v>
      </c>
      <c r="O108" s="90">
        <f t="shared" si="51"/>
        <v>0.7</v>
      </c>
      <c r="P108" s="90">
        <f t="shared" si="51"/>
        <v>0.9</v>
      </c>
      <c r="Q108" s="90">
        <f t="shared" si="51"/>
        <v>1</v>
      </c>
      <c r="R108" s="90">
        <f t="shared" si="51"/>
        <v>0.7</v>
      </c>
      <c r="S108" s="90">
        <f t="shared" si="51"/>
        <v>0.9</v>
      </c>
      <c r="T108" s="90">
        <f t="shared" si="51"/>
        <v>1</v>
      </c>
      <c r="U108" s="90">
        <f t="shared" si="51"/>
        <v>0.7</v>
      </c>
      <c r="V108" s="90">
        <f t="shared" si="51"/>
        <v>0.9</v>
      </c>
      <c r="W108" s="90">
        <f t="shared" si="51"/>
        <v>1</v>
      </c>
      <c r="X108" s="90" t="e">
        <f t="shared" si="51"/>
        <v>#N/A</v>
      </c>
      <c r="Y108" s="90" t="e">
        <f t="shared" si="51"/>
        <v>#N/A</v>
      </c>
      <c r="Z108" s="90" t="e">
        <f t="shared" si="51"/>
        <v>#N/A</v>
      </c>
      <c r="AA108" s="90" t="e">
        <f t="shared" si="51"/>
        <v>#N/A</v>
      </c>
      <c r="AB108" s="90" t="e">
        <f t="shared" si="51"/>
        <v>#N/A</v>
      </c>
      <c r="AC108" s="90" t="e">
        <f t="shared" si="51"/>
        <v>#N/A</v>
      </c>
      <c r="AD108" s="90" t="e">
        <f t="shared" si="51"/>
        <v>#N/A</v>
      </c>
      <c r="AE108" s="90" t="e">
        <f t="shared" si="51"/>
        <v>#N/A</v>
      </c>
      <c r="AF108" s="90" t="e">
        <f t="shared" si="51"/>
        <v>#N/A</v>
      </c>
      <c r="AG108" s="90" t="e">
        <f t="shared" si="51"/>
        <v>#N/A</v>
      </c>
      <c r="AH108" s="90" t="e">
        <f t="shared" si="51"/>
        <v>#N/A</v>
      </c>
      <c r="AI108" s="90" t="e">
        <f t="shared" si="51"/>
        <v>#N/A</v>
      </c>
      <c r="AJ108" s="61" t="e">
        <f t="shared" si="51"/>
        <v>#N/A</v>
      </c>
      <c r="AK108" s="90" t="e">
        <f t="shared" si="51"/>
        <v>#N/A</v>
      </c>
      <c r="AL108" s="90" t="e">
        <f t="shared" si="51"/>
        <v>#N/A</v>
      </c>
      <c r="AM108" s="90" t="e">
        <f t="shared" si="51"/>
        <v>#N/A</v>
      </c>
      <c r="AN108" s="90" t="e">
        <f t="shared" si="51"/>
        <v>#N/A</v>
      </c>
      <c r="AO108" s="90" t="e">
        <f t="shared" si="51"/>
        <v>#N/A</v>
      </c>
      <c r="AP108" s="90" t="e">
        <f t="shared" ref="AP108:BU108" si="52">AP56</f>
        <v>#N/A</v>
      </c>
      <c r="AQ108" s="90" t="e">
        <f t="shared" si="52"/>
        <v>#N/A</v>
      </c>
      <c r="AR108" s="90" t="e">
        <f t="shared" si="52"/>
        <v>#N/A</v>
      </c>
      <c r="AS108" s="90" t="e">
        <f t="shared" si="52"/>
        <v>#N/A</v>
      </c>
      <c r="AT108" s="90" t="e">
        <f t="shared" si="52"/>
        <v>#N/A</v>
      </c>
      <c r="AU108" s="90" t="e">
        <f t="shared" si="52"/>
        <v>#N/A</v>
      </c>
      <c r="AV108" s="90" t="e">
        <f t="shared" si="52"/>
        <v>#N/A</v>
      </c>
      <c r="AW108" s="90" t="e">
        <f t="shared" si="52"/>
        <v>#N/A</v>
      </c>
      <c r="AX108" s="90" t="e">
        <f t="shared" si="52"/>
        <v>#N/A</v>
      </c>
      <c r="AY108" s="90" t="e">
        <f t="shared" si="52"/>
        <v>#N/A</v>
      </c>
      <c r="AZ108" s="90" t="e">
        <f t="shared" si="52"/>
        <v>#N/A</v>
      </c>
      <c r="BA108" s="90" t="e">
        <f t="shared" si="52"/>
        <v>#N/A</v>
      </c>
      <c r="BB108" s="90" t="e">
        <f t="shared" si="52"/>
        <v>#N/A</v>
      </c>
      <c r="BC108" s="90" t="e">
        <f t="shared" si="52"/>
        <v>#N/A</v>
      </c>
      <c r="BD108" s="90" t="e">
        <f t="shared" si="52"/>
        <v>#N/A</v>
      </c>
      <c r="BE108" s="90" t="e">
        <f t="shared" si="52"/>
        <v>#N/A</v>
      </c>
      <c r="BF108" s="90" t="e">
        <f t="shared" si="52"/>
        <v>#N/A</v>
      </c>
      <c r="BG108" s="90" t="e">
        <f t="shared" si="52"/>
        <v>#N/A</v>
      </c>
      <c r="BH108" s="90" t="e">
        <f t="shared" si="52"/>
        <v>#N/A</v>
      </c>
      <c r="BI108" s="90" t="e">
        <f t="shared" si="52"/>
        <v>#N/A</v>
      </c>
      <c r="BJ108" s="90" t="e">
        <f t="shared" si="52"/>
        <v>#N/A</v>
      </c>
      <c r="BK108" s="90" t="e">
        <f t="shared" si="52"/>
        <v>#N/A</v>
      </c>
      <c r="BL108" s="90" t="e">
        <f t="shared" si="52"/>
        <v>#N/A</v>
      </c>
      <c r="BM108" s="90" t="e">
        <f t="shared" si="52"/>
        <v>#N/A</v>
      </c>
      <c r="BN108" s="90" t="e">
        <f t="shared" si="52"/>
        <v>#N/A</v>
      </c>
      <c r="BO108" s="90" t="e">
        <f t="shared" si="52"/>
        <v>#N/A</v>
      </c>
      <c r="BP108" s="90" t="e">
        <f t="shared" si="52"/>
        <v>#N/A</v>
      </c>
      <c r="BQ108" s="90" t="e">
        <f t="shared" si="52"/>
        <v>#N/A</v>
      </c>
      <c r="BR108" s="90" t="e">
        <f t="shared" si="52"/>
        <v>#N/A</v>
      </c>
      <c r="BS108" s="90" t="e">
        <f t="shared" si="52"/>
        <v>#N/A</v>
      </c>
      <c r="BT108" s="90" t="e">
        <f t="shared" si="52"/>
        <v>#N/A</v>
      </c>
      <c r="BU108" s="90" t="e">
        <f t="shared" si="52"/>
        <v>#N/A</v>
      </c>
      <c r="BV108" s="90" t="e">
        <f t="shared" ref="BV108:CN108" si="53">BV56</f>
        <v>#N/A</v>
      </c>
      <c r="BW108" s="90" t="e">
        <f t="shared" si="53"/>
        <v>#N/A</v>
      </c>
      <c r="BX108" s="90" t="e">
        <f t="shared" si="53"/>
        <v>#N/A</v>
      </c>
      <c r="BY108" s="90" t="e">
        <f t="shared" si="53"/>
        <v>#N/A</v>
      </c>
      <c r="BZ108" s="90" t="e">
        <f t="shared" si="53"/>
        <v>#N/A</v>
      </c>
      <c r="CA108" s="90" t="e">
        <f t="shared" si="53"/>
        <v>#N/A</v>
      </c>
      <c r="CB108" s="90" t="e">
        <f t="shared" si="53"/>
        <v>#N/A</v>
      </c>
      <c r="CC108" s="90" t="e">
        <f t="shared" si="53"/>
        <v>#N/A</v>
      </c>
      <c r="CD108" s="90" t="e">
        <f t="shared" si="53"/>
        <v>#N/A</v>
      </c>
      <c r="CE108" s="90" t="e">
        <f t="shared" si="53"/>
        <v>#N/A</v>
      </c>
      <c r="CF108" s="90" t="e">
        <f t="shared" si="53"/>
        <v>#N/A</v>
      </c>
      <c r="CG108" s="90" t="e">
        <f t="shared" si="53"/>
        <v>#N/A</v>
      </c>
      <c r="CH108" s="90" t="e">
        <f t="shared" si="53"/>
        <v>#N/A</v>
      </c>
      <c r="CI108" s="90" t="e">
        <f t="shared" si="53"/>
        <v>#N/A</v>
      </c>
      <c r="CJ108" s="90" t="e">
        <f t="shared" si="53"/>
        <v>#N/A</v>
      </c>
      <c r="CK108" s="90" t="e">
        <f t="shared" si="53"/>
        <v>#N/A</v>
      </c>
      <c r="CL108" s="90" t="e">
        <f t="shared" si="53"/>
        <v>#N/A</v>
      </c>
      <c r="CM108" s="90" t="e">
        <f t="shared" si="53"/>
        <v>#N/A</v>
      </c>
      <c r="CN108" s="90" t="e">
        <f t="shared" si="53"/>
        <v>#N/A</v>
      </c>
    </row>
    <row r="109" spans="2:92" ht="18.5">
      <c r="B109" s="49">
        <v>6</v>
      </c>
      <c r="C109" s="90">
        <f t="shared" si="36"/>
        <v>0.9</v>
      </c>
      <c r="D109" s="90">
        <f t="shared" si="36"/>
        <v>1</v>
      </c>
      <c r="E109" s="90">
        <f t="shared" si="36"/>
        <v>1</v>
      </c>
      <c r="F109" s="90">
        <f t="shared" si="36"/>
        <v>0.9</v>
      </c>
      <c r="G109" s="90">
        <f t="shared" si="36"/>
        <v>1</v>
      </c>
      <c r="H109" s="90">
        <f t="shared" si="37"/>
        <v>1</v>
      </c>
      <c r="I109" s="90">
        <f t="shared" si="38"/>
        <v>0.9</v>
      </c>
      <c r="J109" s="90">
        <f t="shared" ref="J109:AO109" si="54">J57</f>
        <v>1</v>
      </c>
      <c r="K109" s="90">
        <f t="shared" si="54"/>
        <v>1</v>
      </c>
      <c r="L109" s="90">
        <f t="shared" si="54"/>
        <v>0.9</v>
      </c>
      <c r="M109" s="90">
        <f t="shared" si="54"/>
        <v>1</v>
      </c>
      <c r="N109" s="90">
        <f t="shared" si="54"/>
        <v>1</v>
      </c>
      <c r="O109" s="90">
        <f t="shared" si="54"/>
        <v>0.9</v>
      </c>
      <c r="P109" s="90">
        <f t="shared" si="54"/>
        <v>1</v>
      </c>
      <c r="Q109" s="90">
        <f t="shared" si="54"/>
        <v>1</v>
      </c>
      <c r="R109" s="90">
        <f t="shared" si="54"/>
        <v>0.9</v>
      </c>
      <c r="S109" s="90">
        <f t="shared" si="54"/>
        <v>1</v>
      </c>
      <c r="T109" s="90">
        <f t="shared" si="54"/>
        <v>1</v>
      </c>
      <c r="U109" s="90">
        <f t="shared" si="54"/>
        <v>0.9</v>
      </c>
      <c r="V109" s="90">
        <f t="shared" si="54"/>
        <v>1</v>
      </c>
      <c r="W109" s="90">
        <f t="shared" si="54"/>
        <v>1</v>
      </c>
      <c r="X109" s="90" t="e">
        <f t="shared" si="54"/>
        <v>#N/A</v>
      </c>
      <c r="Y109" s="90" t="e">
        <f t="shared" si="54"/>
        <v>#N/A</v>
      </c>
      <c r="Z109" s="90" t="e">
        <f t="shared" si="54"/>
        <v>#N/A</v>
      </c>
      <c r="AA109" s="90" t="e">
        <f t="shared" si="54"/>
        <v>#N/A</v>
      </c>
      <c r="AB109" s="90" t="e">
        <f t="shared" si="54"/>
        <v>#N/A</v>
      </c>
      <c r="AC109" s="90" t="e">
        <f t="shared" si="54"/>
        <v>#N/A</v>
      </c>
      <c r="AD109" s="90" t="e">
        <f t="shared" si="54"/>
        <v>#N/A</v>
      </c>
      <c r="AE109" s="90" t="e">
        <f t="shared" si="54"/>
        <v>#N/A</v>
      </c>
      <c r="AF109" s="90" t="e">
        <f t="shared" si="54"/>
        <v>#N/A</v>
      </c>
      <c r="AG109" s="90" t="e">
        <f t="shared" si="54"/>
        <v>#N/A</v>
      </c>
      <c r="AH109" s="90" t="e">
        <f t="shared" si="54"/>
        <v>#N/A</v>
      </c>
      <c r="AI109" s="90" t="e">
        <f t="shared" si="54"/>
        <v>#N/A</v>
      </c>
      <c r="AJ109" s="61" t="e">
        <f t="shared" si="54"/>
        <v>#N/A</v>
      </c>
      <c r="AK109" s="90" t="e">
        <f t="shared" si="54"/>
        <v>#N/A</v>
      </c>
      <c r="AL109" s="90" t="e">
        <f t="shared" si="54"/>
        <v>#N/A</v>
      </c>
      <c r="AM109" s="90" t="e">
        <f t="shared" si="54"/>
        <v>#N/A</v>
      </c>
      <c r="AN109" s="90" t="e">
        <f t="shared" si="54"/>
        <v>#N/A</v>
      </c>
      <c r="AO109" s="90" t="e">
        <f t="shared" si="54"/>
        <v>#N/A</v>
      </c>
      <c r="AP109" s="90" t="e">
        <f t="shared" ref="AP109:BU109" si="55">AP57</f>
        <v>#N/A</v>
      </c>
      <c r="AQ109" s="90" t="e">
        <f t="shared" si="55"/>
        <v>#N/A</v>
      </c>
      <c r="AR109" s="90" t="e">
        <f t="shared" si="55"/>
        <v>#N/A</v>
      </c>
      <c r="AS109" s="90" t="e">
        <f t="shared" si="55"/>
        <v>#N/A</v>
      </c>
      <c r="AT109" s="90" t="e">
        <f t="shared" si="55"/>
        <v>#N/A</v>
      </c>
      <c r="AU109" s="90" t="e">
        <f t="shared" si="55"/>
        <v>#N/A</v>
      </c>
      <c r="AV109" s="90" t="e">
        <f t="shared" si="55"/>
        <v>#N/A</v>
      </c>
      <c r="AW109" s="90" t="e">
        <f t="shared" si="55"/>
        <v>#N/A</v>
      </c>
      <c r="AX109" s="90" t="e">
        <f t="shared" si="55"/>
        <v>#N/A</v>
      </c>
      <c r="AY109" s="90" t="e">
        <f t="shared" si="55"/>
        <v>#N/A</v>
      </c>
      <c r="AZ109" s="90" t="e">
        <f t="shared" si="55"/>
        <v>#N/A</v>
      </c>
      <c r="BA109" s="90" t="e">
        <f t="shared" si="55"/>
        <v>#N/A</v>
      </c>
      <c r="BB109" s="90" t="e">
        <f t="shared" si="55"/>
        <v>#N/A</v>
      </c>
      <c r="BC109" s="90" t="e">
        <f t="shared" si="55"/>
        <v>#N/A</v>
      </c>
      <c r="BD109" s="90" t="e">
        <f t="shared" si="55"/>
        <v>#N/A</v>
      </c>
      <c r="BE109" s="90" t="e">
        <f t="shared" si="55"/>
        <v>#N/A</v>
      </c>
      <c r="BF109" s="90" t="e">
        <f t="shared" si="55"/>
        <v>#N/A</v>
      </c>
      <c r="BG109" s="90" t="e">
        <f t="shared" si="55"/>
        <v>#N/A</v>
      </c>
      <c r="BH109" s="90" t="e">
        <f t="shared" si="55"/>
        <v>#N/A</v>
      </c>
      <c r="BI109" s="90" t="e">
        <f t="shared" si="55"/>
        <v>#N/A</v>
      </c>
      <c r="BJ109" s="90" t="e">
        <f t="shared" si="55"/>
        <v>#N/A</v>
      </c>
      <c r="BK109" s="90" t="e">
        <f t="shared" si="55"/>
        <v>#N/A</v>
      </c>
      <c r="BL109" s="90" t="e">
        <f t="shared" si="55"/>
        <v>#N/A</v>
      </c>
      <c r="BM109" s="90" t="e">
        <f t="shared" si="55"/>
        <v>#N/A</v>
      </c>
      <c r="BN109" s="90" t="e">
        <f t="shared" si="55"/>
        <v>#N/A</v>
      </c>
      <c r="BO109" s="90" t="e">
        <f t="shared" si="55"/>
        <v>#N/A</v>
      </c>
      <c r="BP109" s="90" t="e">
        <f t="shared" si="55"/>
        <v>#N/A</v>
      </c>
      <c r="BQ109" s="90" t="e">
        <f t="shared" si="55"/>
        <v>#N/A</v>
      </c>
      <c r="BR109" s="90" t="e">
        <f t="shared" si="55"/>
        <v>#N/A</v>
      </c>
      <c r="BS109" s="90" t="e">
        <f t="shared" si="55"/>
        <v>#N/A</v>
      </c>
      <c r="BT109" s="90" t="e">
        <f t="shared" si="55"/>
        <v>#N/A</v>
      </c>
      <c r="BU109" s="90" t="e">
        <f t="shared" si="55"/>
        <v>#N/A</v>
      </c>
      <c r="BV109" s="90" t="e">
        <f t="shared" ref="BV109:CN109" si="56">BV57</f>
        <v>#N/A</v>
      </c>
      <c r="BW109" s="90" t="e">
        <f t="shared" si="56"/>
        <v>#N/A</v>
      </c>
      <c r="BX109" s="90" t="e">
        <f t="shared" si="56"/>
        <v>#N/A</v>
      </c>
      <c r="BY109" s="90" t="e">
        <f t="shared" si="56"/>
        <v>#N/A</v>
      </c>
      <c r="BZ109" s="90" t="e">
        <f t="shared" si="56"/>
        <v>#N/A</v>
      </c>
      <c r="CA109" s="90" t="e">
        <f t="shared" si="56"/>
        <v>#N/A</v>
      </c>
      <c r="CB109" s="90" t="e">
        <f t="shared" si="56"/>
        <v>#N/A</v>
      </c>
      <c r="CC109" s="90" t="e">
        <f t="shared" si="56"/>
        <v>#N/A</v>
      </c>
      <c r="CD109" s="90" t="e">
        <f t="shared" si="56"/>
        <v>#N/A</v>
      </c>
      <c r="CE109" s="90" t="e">
        <f t="shared" si="56"/>
        <v>#N/A</v>
      </c>
      <c r="CF109" s="90" t="e">
        <f t="shared" si="56"/>
        <v>#N/A</v>
      </c>
      <c r="CG109" s="90" t="e">
        <f t="shared" si="56"/>
        <v>#N/A</v>
      </c>
      <c r="CH109" s="90" t="e">
        <f t="shared" si="56"/>
        <v>#N/A</v>
      </c>
      <c r="CI109" s="90" t="e">
        <f t="shared" si="56"/>
        <v>#N/A</v>
      </c>
      <c r="CJ109" s="90" t="e">
        <f t="shared" si="56"/>
        <v>#N/A</v>
      </c>
      <c r="CK109" s="90" t="e">
        <f t="shared" si="56"/>
        <v>#N/A</v>
      </c>
      <c r="CL109" s="90" t="e">
        <f t="shared" si="56"/>
        <v>#N/A</v>
      </c>
      <c r="CM109" s="90" t="e">
        <f t="shared" si="56"/>
        <v>#N/A</v>
      </c>
      <c r="CN109" s="90" t="e">
        <f t="shared" si="56"/>
        <v>#N/A</v>
      </c>
    </row>
    <row r="110" spans="2:92" ht="18.5">
      <c r="B110" s="49">
        <v>7</v>
      </c>
      <c r="C110" s="90">
        <f t="shared" si="36"/>
        <v>0.7</v>
      </c>
      <c r="D110" s="90">
        <f t="shared" si="36"/>
        <v>0.9</v>
      </c>
      <c r="E110" s="90">
        <f t="shared" si="36"/>
        <v>1</v>
      </c>
      <c r="F110" s="90">
        <f t="shared" si="36"/>
        <v>0.7</v>
      </c>
      <c r="G110" s="90">
        <f t="shared" si="36"/>
        <v>0.9</v>
      </c>
      <c r="H110" s="90">
        <f t="shared" si="37"/>
        <v>1</v>
      </c>
      <c r="I110" s="90">
        <f t="shared" si="38"/>
        <v>0.9</v>
      </c>
      <c r="J110" s="90">
        <f t="shared" ref="J110:AO110" si="57">J58</f>
        <v>1</v>
      </c>
      <c r="K110" s="90">
        <f t="shared" si="57"/>
        <v>1</v>
      </c>
      <c r="L110" s="90">
        <f t="shared" si="57"/>
        <v>0.9</v>
      </c>
      <c r="M110" s="90">
        <f t="shared" si="57"/>
        <v>1</v>
      </c>
      <c r="N110" s="90">
        <f t="shared" si="57"/>
        <v>1</v>
      </c>
      <c r="O110" s="90">
        <f t="shared" si="57"/>
        <v>0.9</v>
      </c>
      <c r="P110" s="90">
        <f t="shared" si="57"/>
        <v>1</v>
      </c>
      <c r="Q110" s="90">
        <f t="shared" si="57"/>
        <v>1</v>
      </c>
      <c r="R110" s="90">
        <f t="shared" si="57"/>
        <v>0.7</v>
      </c>
      <c r="S110" s="90">
        <f t="shared" si="57"/>
        <v>0.9</v>
      </c>
      <c r="T110" s="90">
        <f t="shared" si="57"/>
        <v>1</v>
      </c>
      <c r="U110" s="90">
        <f t="shared" si="57"/>
        <v>0.7</v>
      </c>
      <c r="V110" s="90">
        <f t="shared" si="57"/>
        <v>0.9</v>
      </c>
      <c r="W110" s="90">
        <f t="shared" si="57"/>
        <v>1</v>
      </c>
      <c r="X110" s="90" t="e">
        <f t="shared" si="57"/>
        <v>#N/A</v>
      </c>
      <c r="Y110" s="90" t="e">
        <f t="shared" si="57"/>
        <v>#N/A</v>
      </c>
      <c r="Z110" s="90" t="e">
        <f t="shared" si="57"/>
        <v>#N/A</v>
      </c>
      <c r="AA110" s="90" t="e">
        <f t="shared" si="57"/>
        <v>#N/A</v>
      </c>
      <c r="AB110" s="90" t="e">
        <f t="shared" si="57"/>
        <v>#N/A</v>
      </c>
      <c r="AC110" s="90" t="e">
        <f t="shared" si="57"/>
        <v>#N/A</v>
      </c>
      <c r="AD110" s="90" t="e">
        <f t="shared" si="57"/>
        <v>#N/A</v>
      </c>
      <c r="AE110" s="90" t="e">
        <f t="shared" si="57"/>
        <v>#N/A</v>
      </c>
      <c r="AF110" s="90" t="e">
        <f t="shared" si="57"/>
        <v>#N/A</v>
      </c>
      <c r="AG110" s="90" t="e">
        <f t="shared" si="57"/>
        <v>#N/A</v>
      </c>
      <c r="AH110" s="90" t="e">
        <f t="shared" si="57"/>
        <v>#N/A</v>
      </c>
      <c r="AI110" s="90" t="e">
        <f t="shared" si="57"/>
        <v>#N/A</v>
      </c>
      <c r="AJ110" s="61" t="e">
        <f t="shared" si="57"/>
        <v>#N/A</v>
      </c>
      <c r="AK110" s="90" t="e">
        <f t="shared" si="57"/>
        <v>#N/A</v>
      </c>
      <c r="AL110" s="90" t="e">
        <f t="shared" si="57"/>
        <v>#N/A</v>
      </c>
      <c r="AM110" s="90" t="e">
        <f t="shared" si="57"/>
        <v>#N/A</v>
      </c>
      <c r="AN110" s="90" t="e">
        <f t="shared" si="57"/>
        <v>#N/A</v>
      </c>
      <c r="AO110" s="90" t="e">
        <f t="shared" si="57"/>
        <v>#N/A</v>
      </c>
      <c r="AP110" s="90" t="e">
        <f t="shared" ref="AP110:BU110" si="58">AP58</f>
        <v>#N/A</v>
      </c>
      <c r="AQ110" s="90" t="e">
        <f t="shared" si="58"/>
        <v>#N/A</v>
      </c>
      <c r="AR110" s="90" t="e">
        <f t="shared" si="58"/>
        <v>#N/A</v>
      </c>
      <c r="AS110" s="90" t="e">
        <f t="shared" si="58"/>
        <v>#N/A</v>
      </c>
      <c r="AT110" s="90" t="e">
        <f t="shared" si="58"/>
        <v>#N/A</v>
      </c>
      <c r="AU110" s="90" t="e">
        <f t="shared" si="58"/>
        <v>#N/A</v>
      </c>
      <c r="AV110" s="90" t="e">
        <f t="shared" si="58"/>
        <v>#N/A</v>
      </c>
      <c r="AW110" s="90" t="e">
        <f t="shared" si="58"/>
        <v>#N/A</v>
      </c>
      <c r="AX110" s="90" t="e">
        <f t="shared" si="58"/>
        <v>#N/A</v>
      </c>
      <c r="AY110" s="90" t="e">
        <f t="shared" si="58"/>
        <v>#N/A</v>
      </c>
      <c r="AZ110" s="90" t="e">
        <f t="shared" si="58"/>
        <v>#N/A</v>
      </c>
      <c r="BA110" s="90" t="e">
        <f t="shared" si="58"/>
        <v>#N/A</v>
      </c>
      <c r="BB110" s="90" t="e">
        <f t="shared" si="58"/>
        <v>#N/A</v>
      </c>
      <c r="BC110" s="90" t="e">
        <f t="shared" si="58"/>
        <v>#N/A</v>
      </c>
      <c r="BD110" s="90" t="e">
        <f t="shared" si="58"/>
        <v>#N/A</v>
      </c>
      <c r="BE110" s="90" t="e">
        <f t="shared" si="58"/>
        <v>#N/A</v>
      </c>
      <c r="BF110" s="90" t="e">
        <f t="shared" si="58"/>
        <v>#N/A</v>
      </c>
      <c r="BG110" s="90" t="e">
        <f t="shared" si="58"/>
        <v>#N/A</v>
      </c>
      <c r="BH110" s="90" t="e">
        <f t="shared" si="58"/>
        <v>#N/A</v>
      </c>
      <c r="BI110" s="90" t="e">
        <f t="shared" si="58"/>
        <v>#N/A</v>
      </c>
      <c r="BJ110" s="90" t="e">
        <f t="shared" si="58"/>
        <v>#N/A</v>
      </c>
      <c r="BK110" s="90" t="e">
        <f t="shared" si="58"/>
        <v>#N/A</v>
      </c>
      <c r="BL110" s="90" t="e">
        <f t="shared" si="58"/>
        <v>#N/A</v>
      </c>
      <c r="BM110" s="90" t="e">
        <f t="shared" si="58"/>
        <v>#N/A</v>
      </c>
      <c r="BN110" s="90" t="e">
        <f t="shared" si="58"/>
        <v>#N/A</v>
      </c>
      <c r="BO110" s="90" t="e">
        <f t="shared" si="58"/>
        <v>#N/A</v>
      </c>
      <c r="BP110" s="90" t="e">
        <f t="shared" si="58"/>
        <v>#N/A</v>
      </c>
      <c r="BQ110" s="90" t="e">
        <f t="shared" si="58"/>
        <v>#N/A</v>
      </c>
      <c r="BR110" s="90" t="e">
        <f t="shared" si="58"/>
        <v>#N/A</v>
      </c>
      <c r="BS110" s="90" t="e">
        <f t="shared" si="58"/>
        <v>#N/A</v>
      </c>
      <c r="BT110" s="90" t="e">
        <f t="shared" si="58"/>
        <v>#N/A</v>
      </c>
      <c r="BU110" s="90" t="e">
        <f t="shared" si="58"/>
        <v>#N/A</v>
      </c>
      <c r="BV110" s="90" t="e">
        <f t="shared" ref="BV110:CN110" si="59">BV58</f>
        <v>#N/A</v>
      </c>
      <c r="BW110" s="90" t="e">
        <f t="shared" si="59"/>
        <v>#N/A</v>
      </c>
      <c r="BX110" s="90" t="e">
        <f t="shared" si="59"/>
        <v>#N/A</v>
      </c>
      <c r="BY110" s="90" t="e">
        <f t="shared" si="59"/>
        <v>#N/A</v>
      </c>
      <c r="BZ110" s="90" t="e">
        <f t="shared" si="59"/>
        <v>#N/A</v>
      </c>
      <c r="CA110" s="90" t="e">
        <f t="shared" si="59"/>
        <v>#N/A</v>
      </c>
      <c r="CB110" s="90" t="e">
        <f t="shared" si="59"/>
        <v>#N/A</v>
      </c>
      <c r="CC110" s="90" t="e">
        <f t="shared" si="59"/>
        <v>#N/A</v>
      </c>
      <c r="CD110" s="90" t="e">
        <f t="shared" si="59"/>
        <v>#N/A</v>
      </c>
      <c r="CE110" s="90" t="e">
        <f t="shared" si="59"/>
        <v>#N/A</v>
      </c>
      <c r="CF110" s="90" t="e">
        <f t="shared" si="59"/>
        <v>#N/A</v>
      </c>
      <c r="CG110" s="90" t="e">
        <f t="shared" si="59"/>
        <v>#N/A</v>
      </c>
      <c r="CH110" s="90" t="e">
        <f t="shared" si="59"/>
        <v>#N/A</v>
      </c>
      <c r="CI110" s="90" t="e">
        <f t="shared" si="59"/>
        <v>#N/A</v>
      </c>
      <c r="CJ110" s="90" t="e">
        <f t="shared" si="59"/>
        <v>#N/A</v>
      </c>
      <c r="CK110" s="90" t="e">
        <f t="shared" si="59"/>
        <v>#N/A</v>
      </c>
      <c r="CL110" s="90" t="e">
        <f t="shared" si="59"/>
        <v>#N/A</v>
      </c>
      <c r="CM110" s="90" t="e">
        <f t="shared" si="59"/>
        <v>#N/A</v>
      </c>
      <c r="CN110" s="90" t="e">
        <f t="shared" si="59"/>
        <v>#N/A</v>
      </c>
    </row>
    <row r="111" spans="2:92" ht="18.5">
      <c r="B111" s="49">
        <v>8</v>
      </c>
      <c r="C111" s="90">
        <f t="shared" si="36"/>
        <v>0.9</v>
      </c>
      <c r="D111" s="90">
        <f t="shared" si="36"/>
        <v>1</v>
      </c>
      <c r="E111" s="90">
        <f t="shared" si="36"/>
        <v>1</v>
      </c>
      <c r="F111" s="90">
        <f t="shared" si="36"/>
        <v>0.7</v>
      </c>
      <c r="G111" s="90">
        <f t="shared" si="36"/>
        <v>0.9</v>
      </c>
      <c r="H111" s="90">
        <f t="shared" si="37"/>
        <v>1</v>
      </c>
      <c r="I111" s="90">
        <f t="shared" si="38"/>
        <v>0.9</v>
      </c>
      <c r="J111" s="90">
        <f t="shared" ref="J111:AO111" si="60">J59</f>
        <v>1</v>
      </c>
      <c r="K111" s="90">
        <f t="shared" si="60"/>
        <v>1</v>
      </c>
      <c r="L111" s="90">
        <f t="shared" si="60"/>
        <v>0.9</v>
      </c>
      <c r="M111" s="90">
        <f t="shared" si="60"/>
        <v>1</v>
      </c>
      <c r="N111" s="90">
        <f t="shared" si="60"/>
        <v>1</v>
      </c>
      <c r="O111" s="90">
        <f t="shared" si="60"/>
        <v>0.9</v>
      </c>
      <c r="P111" s="90">
        <f t="shared" si="60"/>
        <v>1</v>
      </c>
      <c r="Q111" s="90">
        <f t="shared" si="60"/>
        <v>1</v>
      </c>
      <c r="R111" s="90">
        <f t="shared" si="60"/>
        <v>0.9</v>
      </c>
      <c r="S111" s="90">
        <f t="shared" si="60"/>
        <v>1</v>
      </c>
      <c r="T111" s="90">
        <f t="shared" si="60"/>
        <v>1</v>
      </c>
      <c r="U111" s="90">
        <f t="shared" si="60"/>
        <v>0.9</v>
      </c>
      <c r="V111" s="90">
        <f t="shared" si="60"/>
        <v>1</v>
      </c>
      <c r="W111" s="90">
        <f t="shared" si="60"/>
        <v>1</v>
      </c>
      <c r="X111" s="90" t="e">
        <f t="shared" si="60"/>
        <v>#N/A</v>
      </c>
      <c r="Y111" s="90" t="e">
        <f t="shared" si="60"/>
        <v>#N/A</v>
      </c>
      <c r="Z111" s="90" t="e">
        <f t="shared" si="60"/>
        <v>#N/A</v>
      </c>
      <c r="AA111" s="90" t="e">
        <f t="shared" si="60"/>
        <v>#N/A</v>
      </c>
      <c r="AB111" s="90" t="e">
        <f t="shared" si="60"/>
        <v>#N/A</v>
      </c>
      <c r="AC111" s="90" t="e">
        <f t="shared" si="60"/>
        <v>#N/A</v>
      </c>
      <c r="AD111" s="90" t="e">
        <f t="shared" si="60"/>
        <v>#N/A</v>
      </c>
      <c r="AE111" s="90" t="e">
        <f t="shared" si="60"/>
        <v>#N/A</v>
      </c>
      <c r="AF111" s="90" t="e">
        <f t="shared" si="60"/>
        <v>#N/A</v>
      </c>
      <c r="AG111" s="90" t="e">
        <f t="shared" si="60"/>
        <v>#N/A</v>
      </c>
      <c r="AH111" s="90" t="e">
        <f t="shared" si="60"/>
        <v>#N/A</v>
      </c>
      <c r="AI111" s="90" t="e">
        <f t="shared" si="60"/>
        <v>#N/A</v>
      </c>
      <c r="AJ111" s="61" t="e">
        <f t="shared" si="60"/>
        <v>#N/A</v>
      </c>
      <c r="AK111" s="90" t="e">
        <f t="shared" si="60"/>
        <v>#N/A</v>
      </c>
      <c r="AL111" s="90" t="e">
        <f t="shared" si="60"/>
        <v>#N/A</v>
      </c>
      <c r="AM111" s="90" t="e">
        <f t="shared" si="60"/>
        <v>#N/A</v>
      </c>
      <c r="AN111" s="90" t="e">
        <f t="shared" si="60"/>
        <v>#N/A</v>
      </c>
      <c r="AO111" s="90" t="e">
        <f t="shared" si="60"/>
        <v>#N/A</v>
      </c>
      <c r="AP111" s="90" t="e">
        <f t="shared" ref="AP111:BU111" si="61">AP59</f>
        <v>#N/A</v>
      </c>
      <c r="AQ111" s="90" t="e">
        <f t="shared" si="61"/>
        <v>#N/A</v>
      </c>
      <c r="AR111" s="90" t="e">
        <f t="shared" si="61"/>
        <v>#N/A</v>
      </c>
      <c r="AS111" s="90" t="e">
        <f t="shared" si="61"/>
        <v>#N/A</v>
      </c>
      <c r="AT111" s="90" t="e">
        <f t="shared" si="61"/>
        <v>#N/A</v>
      </c>
      <c r="AU111" s="90" t="e">
        <f t="shared" si="61"/>
        <v>#N/A</v>
      </c>
      <c r="AV111" s="90" t="e">
        <f t="shared" si="61"/>
        <v>#N/A</v>
      </c>
      <c r="AW111" s="90" t="e">
        <f t="shared" si="61"/>
        <v>#N/A</v>
      </c>
      <c r="AX111" s="90" t="e">
        <f t="shared" si="61"/>
        <v>#N/A</v>
      </c>
      <c r="AY111" s="90" t="e">
        <f t="shared" si="61"/>
        <v>#N/A</v>
      </c>
      <c r="AZ111" s="90" t="e">
        <f t="shared" si="61"/>
        <v>#N/A</v>
      </c>
      <c r="BA111" s="90" t="e">
        <f t="shared" si="61"/>
        <v>#N/A</v>
      </c>
      <c r="BB111" s="90" t="e">
        <f t="shared" si="61"/>
        <v>#N/A</v>
      </c>
      <c r="BC111" s="90" t="e">
        <f t="shared" si="61"/>
        <v>#N/A</v>
      </c>
      <c r="BD111" s="90" t="e">
        <f t="shared" si="61"/>
        <v>#N/A</v>
      </c>
      <c r="BE111" s="90" t="e">
        <f t="shared" si="61"/>
        <v>#N/A</v>
      </c>
      <c r="BF111" s="90" t="e">
        <f t="shared" si="61"/>
        <v>#N/A</v>
      </c>
      <c r="BG111" s="90" t="e">
        <f t="shared" si="61"/>
        <v>#N/A</v>
      </c>
      <c r="BH111" s="90" t="e">
        <f t="shared" si="61"/>
        <v>#N/A</v>
      </c>
      <c r="BI111" s="90" t="e">
        <f t="shared" si="61"/>
        <v>#N/A</v>
      </c>
      <c r="BJ111" s="90" t="e">
        <f t="shared" si="61"/>
        <v>#N/A</v>
      </c>
      <c r="BK111" s="90" t="e">
        <f t="shared" si="61"/>
        <v>#N/A</v>
      </c>
      <c r="BL111" s="90" t="e">
        <f t="shared" si="61"/>
        <v>#N/A</v>
      </c>
      <c r="BM111" s="90" t="e">
        <f t="shared" si="61"/>
        <v>#N/A</v>
      </c>
      <c r="BN111" s="90" t="e">
        <f t="shared" si="61"/>
        <v>#N/A</v>
      </c>
      <c r="BO111" s="90" t="e">
        <f t="shared" si="61"/>
        <v>#N/A</v>
      </c>
      <c r="BP111" s="90" t="e">
        <f t="shared" si="61"/>
        <v>#N/A</v>
      </c>
      <c r="BQ111" s="90" t="e">
        <f t="shared" si="61"/>
        <v>#N/A</v>
      </c>
      <c r="BR111" s="90" t="e">
        <f t="shared" si="61"/>
        <v>#N/A</v>
      </c>
      <c r="BS111" s="90" t="e">
        <f t="shared" si="61"/>
        <v>#N/A</v>
      </c>
      <c r="BT111" s="90" t="e">
        <f t="shared" si="61"/>
        <v>#N/A</v>
      </c>
      <c r="BU111" s="90" t="e">
        <f t="shared" si="61"/>
        <v>#N/A</v>
      </c>
      <c r="BV111" s="90" t="e">
        <f t="shared" ref="BV111:CN111" si="62">BV59</f>
        <v>#N/A</v>
      </c>
      <c r="BW111" s="90" t="e">
        <f t="shared" si="62"/>
        <v>#N/A</v>
      </c>
      <c r="BX111" s="90" t="e">
        <f t="shared" si="62"/>
        <v>#N/A</v>
      </c>
      <c r="BY111" s="90" t="e">
        <f t="shared" si="62"/>
        <v>#N/A</v>
      </c>
      <c r="BZ111" s="90" t="e">
        <f t="shared" si="62"/>
        <v>#N/A</v>
      </c>
      <c r="CA111" s="90" t="e">
        <f t="shared" si="62"/>
        <v>#N/A</v>
      </c>
      <c r="CB111" s="90" t="e">
        <f t="shared" si="62"/>
        <v>#N/A</v>
      </c>
      <c r="CC111" s="90" t="e">
        <f t="shared" si="62"/>
        <v>#N/A</v>
      </c>
      <c r="CD111" s="90" t="e">
        <f t="shared" si="62"/>
        <v>#N/A</v>
      </c>
      <c r="CE111" s="90" t="e">
        <f t="shared" si="62"/>
        <v>#N/A</v>
      </c>
      <c r="CF111" s="90" t="e">
        <f t="shared" si="62"/>
        <v>#N/A</v>
      </c>
      <c r="CG111" s="90" t="e">
        <f t="shared" si="62"/>
        <v>#N/A</v>
      </c>
      <c r="CH111" s="90" t="e">
        <f t="shared" si="62"/>
        <v>#N/A</v>
      </c>
      <c r="CI111" s="90" t="e">
        <f t="shared" si="62"/>
        <v>#N/A</v>
      </c>
      <c r="CJ111" s="90" t="e">
        <f t="shared" si="62"/>
        <v>#N/A</v>
      </c>
      <c r="CK111" s="90" t="e">
        <f t="shared" si="62"/>
        <v>#N/A</v>
      </c>
      <c r="CL111" s="90" t="e">
        <f t="shared" si="62"/>
        <v>#N/A</v>
      </c>
      <c r="CM111" s="90" t="e">
        <f t="shared" si="62"/>
        <v>#N/A</v>
      </c>
      <c r="CN111" s="90" t="e">
        <f t="shared" si="62"/>
        <v>#N/A</v>
      </c>
    </row>
    <row r="112" spans="2:92" ht="18.5">
      <c r="B112" s="49">
        <v>9</v>
      </c>
      <c r="C112" s="90">
        <f t="shared" si="36"/>
        <v>0.5</v>
      </c>
      <c r="D112" s="90">
        <f t="shared" si="36"/>
        <v>0.7</v>
      </c>
      <c r="E112" s="90">
        <f t="shared" si="36"/>
        <v>0.9</v>
      </c>
      <c r="F112" s="90">
        <f t="shared" si="36"/>
        <v>0.5</v>
      </c>
      <c r="G112" s="90">
        <f t="shared" si="36"/>
        <v>0.7</v>
      </c>
      <c r="H112" s="90">
        <f t="shared" si="37"/>
        <v>0.9</v>
      </c>
      <c r="I112" s="90">
        <f t="shared" si="38"/>
        <v>0.3</v>
      </c>
      <c r="J112" s="90">
        <f t="shared" ref="J112:AO112" si="63">J60</f>
        <v>0.5</v>
      </c>
      <c r="K112" s="90">
        <f t="shared" si="63"/>
        <v>0.7</v>
      </c>
      <c r="L112" s="90">
        <f t="shared" si="63"/>
        <v>0.3</v>
      </c>
      <c r="M112" s="90">
        <f t="shared" si="63"/>
        <v>0.5</v>
      </c>
      <c r="N112" s="90">
        <f t="shared" si="63"/>
        <v>0.7</v>
      </c>
      <c r="O112" s="90">
        <f t="shared" si="63"/>
        <v>0.1</v>
      </c>
      <c r="P112" s="90">
        <f t="shared" si="63"/>
        <v>0.3</v>
      </c>
      <c r="Q112" s="90">
        <f t="shared" si="63"/>
        <v>0.5</v>
      </c>
      <c r="R112" s="90">
        <f t="shared" si="63"/>
        <v>0.3</v>
      </c>
      <c r="S112" s="90">
        <f t="shared" si="63"/>
        <v>0.5</v>
      </c>
      <c r="T112" s="90">
        <f t="shared" si="63"/>
        <v>0.7</v>
      </c>
      <c r="U112" s="90">
        <f t="shared" si="63"/>
        <v>0.5</v>
      </c>
      <c r="V112" s="90">
        <f t="shared" si="63"/>
        <v>0.7</v>
      </c>
      <c r="W112" s="90">
        <f t="shared" si="63"/>
        <v>0.9</v>
      </c>
      <c r="X112" s="90" t="e">
        <f t="shared" si="63"/>
        <v>#N/A</v>
      </c>
      <c r="Y112" s="90" t="e">
        <f t="shared" si="63"/>
        <v>#N/A</v>
      </c>
      <c r="Z112" s="90" t="e">
        <f t="shared" si="63"/>
        <v>#N/A</v>
      </c>
      <c r="AA112" s="90" t="e">
        <f t="shared" si="63"/>
        <v>#N/A</v>
      </c>
      <c r="AB112" s="90" t="e">
        <f t="shared" si="63"/>
        <v>#N/A</v>
      </c>
      <c r="AC112" s="90" t="e">
        <f t="shared" si="63"/>
        <v>#N/A</v>
      </c>
      <c r="AD112" s="90" t="e">
        <f t="shared" si="63"/>
        <v>#N/A</v>
      </c>
      <c r="AE112" s="90" t="e">
        <f t="shared" si="63"/>
        <v>#N/A</v>
      </c>
      <c r="AF112" s="90" t="e">
        <f t="shared" si="63"/>
        <v>#N/A</v>
      </c>
      <c r="AG112" s="90" t="e">
        <f t="shared" si="63"/>
        <v>#N/A</v>
      </c>
      <c r="AH112" s="90" t="e">
        <f t="shared" si="63"/>
        <v>#N/A</v>
      </c>
      <c r="AI112" s="90" t="e">
        <f t="shared" si="63"/>
        <v>#N/A</v>
      </c>
      <c r="AJ112" s="61" t="e">
        <f t="shared" si="63"/>
        <v>#N/A</v>
      </c>
      <c r="AK112" s="90" t="e">
        <f t="shared" si="63"/>
        <v>#N/A</v>
      </c>
      <c r="AL112" s="90" t="e">
        <f t="shared" si="63"/>
        <v>#N/A</v>
      </c>
      <c r="AM112" s="90" t="e">
        <f t="shared" si="63"/>
        <v>#N/A</v>
      </c>
      <c r="AN112" s="90" t="e">
        <f t="shared" si="63"/>
        <v>#N/A</v>
      </c>
      <c r="AO112" s="90" t="e">
        <f t="shared" si="63"/>
        <v>#N/A</v>
      </c>
      <c r="AP112" s="90" t="e">
        <f t="shared" ref="AP112:BU112" si="64">AP60</f>
        <v>#N/A</v>
      </c>
      <c r="AQ112" s="90" t="e">
        <f t="shared" si="64"/>
        <v>#N/A</v>
      </c>
      <c r="AR112" s="90" t="e">
        <f t="shared" si="64"/>
        <v>#N/A</v>
      </c>
      <c r="AS112" s="90" t="e">
        <f t="shared" si="64"/>
        <v>#N/A</v>
      </c>
      <c r="AT112" s="90" t="e">
        <f t="shared" si="64"/>
        <v>#N/A</v>
      </c>
      <c r="AU112" s="90" t="e">
        <f t="shared" si="64"/>
        <v>#N/A</v>
      </c>
      <c r="AV112" s="90" t="e">
        <f t="shared" si="64"/>
        <v>#N/A</v>
      </c>
      <c r="AW112" s="90" t="e">
        <f t="shared" si="64"/>
        <v>#N/A</v>
      </c>
      <c r="AX112" s="90" t="e">
        <f t="shared" si="64"/>
        <v>#N/A</v>
      </c>
      <c r="AY112" s="90" t="e">
        <f t="shared" si="64"/>
        <v>#N/A</v>
      </c>
      <c r="AZ112" s="90" t="e">
        <f t="shared" si="64"/>
        <v>#N/A</v>
      </c>
      <c r="BA112" s="90" t="e">
        <f t="shared" si="64"/>
        <v>#N/A</v>
      </c>
      <c r="BB112" s="90" t="e">
        <f t="shared" si="64"/>
        <v>#N/A</v>
      </c>
      <c r="BC112" s="90" t="e">
        <f t="shared" si="64"/>
        <v>#N/A</v>
      </c>
      <c r="BD112" s="90" t="e">
        <f t="shared" si="64"/>
        <v>#N/A</v>
      </c>
      <c r="BE112" s="90" t="e">
        <f t="shared" si="64"/>
        <v>#N/A</v>
      </c>
      <c r="BF112" s="90" t="e">
        <f t="shared" si="64"/>
        <v>#N/A</v>
      </c>
      <c r="BG112" s="90" t="e">
        <f t="shared" si="64"/>
        <v>#N/A</v>
      </c>
      <c r="BH112" s="90" t="e">
        <f t="shared" si="64"/>
        <v>#N/A</v>
      </c>
      <c r="BI112" s="90" t="e">
        <f t="shared" si="64"/>
        <v>#N/A</v>
      </c>
      <c r="BJ112" s="90" t="e">
        <f t="shared" si="64"/>
        <v>#N/A</v>
      </c>
      <c r="BK112" s="90" t="e">
        <f t="shared" si="64"/>
        <v>#N/A</v>
      </c>
      <c r="BL112" s="90" t="e">
        <f t="shared" si="64"/>
        <v>#N/A</v>
      </c>
      <c r="BM112" s="90" t="e">
        <f t="shared" si="64"/>
        <v>#N/A</v>
      </c>
      <c r="BN112" s="90" t="e">
        <f t="shared" si="64"/>
        <v>#N/A</v>
      </c>
      <c r="BO112" s="90" t="e">
        <f t="shared" si="64"/>
        <v>#N/A</v>
      </c>
      <c r="BP112" s="90" t="e">
        <f t="shared" si="64"/>
        <v>#N/A</v>
      </c>
      <c r="BQ112" s="90" t="e">
        <f t="shared" si="64"/>
        <v>#N/A</v>
      </c>
      <c r="BR112" s="90" t="e">
        <f t="shared" si="64"/>
        <v>#N/A</v>
      </c>
      <c r="BS112" s="90" t="e">
        <f t="shared" si="64"/>
        <v>#N/A</v>
      </c>
      <c r="BT112" s="90" t="e">
        <f t="shared" si="64"/>
        <v>#N/A</v>
      </c>
      <c r="BU112" s="90" t="e">
        <f t="shared" si="64"/>
        <v>#N/A</v>
      </c>
      <c r="BV112" s="90" t="e">
        <f t="shared" ref="BV112:CN112" si="65">BV60</f>
        <v>#N/A</v>
      </c>
      <c r="BW112" s="90" t="e">
        <f t="shared" si="65"/>
        <v>#N/A</v>
      </c>
      <c r="BX112" s="90" t="e">
        <f t="shared" si="65"/>
        <v>#N/A</v>
      </c>
      <c r="BY112" s="90" t="e">
        <f t="shared" si="65"/>
        <v>#N/A</v>
      </c>
      <c r="BZ112" s="90" t="e">
        <f t="shared" si="65"/>
        <v>#N/A</v>
      </c>
      <c r="CA112" s="90" t="e">
        <f t="shared" si="65"/>
        <v>#N/A</v>
      </c>
      <c r="CB112" s="90" t="e">
        <f t="shared" si="65"/>
        <v>#N/A</v>
      </c>
      <c r="CC112" s="90" t="e">
        <f t="shared" si="65"/>
        <v>#N/A</v>
      </c>
      <c r="CD112" s="90" t="e">
        <f t="shared" si="65"/>
        <v>#N/A</v>
      </c>
      <c r="CE112" s="90" t="e">
        <f t="shared" si="65"/>
        <v>#N/A</v>
      </c>
      <c r="CF112" s="90" t="e">
        <f t="shared" si="65"/>
        <v>#N/A</v>
      </c>
      <c r="CG112" s="90" t="e">
        <f t="shared" si="65"/>
        <v>#N/A</v>
      </c>
      <c r="CH112" s="90" t="e">
        <f t="shared" si="65"/>
        <v>#N/A</v>
      </c>
      <c r="CI112" s="90" t="e">
        <f t="shared" si="65"/>
        <v>#N/A</v>
      </c>
      <c r="CJ112" s="90" t="e">
        <f t="shared" si="65"/>
        <v>#N/A</v>
      </c>
      <c r="CK112" s="90" t="e">
        <f t="shared" si="65"/>
        <v>#N/A</v>
      </c>
      <c r="CL112" s="90" t="e">
        <f t="shared" si="65"/>
        <v>#N/A</v>
      </c>
      <c r="CM112" s="90" t="e">
        <f t="shared" si="65"/>
        <v>#N/A</v>
      </c>
      <c r="CN112" s="90" t="e">
        <f t="shared" si="65"/>
        <v>#N/A</v>
      </c>
    </row>
    <row r="113" spans="2:92">
      <c r="B113" s="35" t="s">
        <v>35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7"/>
    </row>
    <row r="114" spans="2:92">
      <c r="B114" s="131" t="s">
        <v>36</v>
      </c>
      <c r="C114" s="30">
        <f t="shared" ref="C114:AH114" si="66">AVERAGE(C104:C112)</f>
        <v>0.78888888888888908</v>
      </c>
      <c r="D114" s="30">
        <f t="shared" si="66"/>
        <v>0.93333333333333335</v>
      </c>
      <c r="E114" s="30">
        <f t="shared" si="66"/>
        <v>0.98888888888888893</v>
      </c>
      <c r="F114" s="30">
        <f t="shared" si="66"/>
        <v>0.70000000000000007</v>
      </c>
      <c r="G114" s="30">
        <f t="shared" si="66"/>
        <v>0.87777777777777777</v>
      </c>
      <c r="H114" s="30">
        <f t="shared" si="66"/>
        <v>0.97777777777777786</v>
      </c>
      <c r="I114" s="30">
        <f t="shared" si="66"/>
        <v>0.74444444444444458</v>
      </c>
      <c r="J114" s="30">
        <f t="shared" si="66"/>
        <v>0.88888888888888884</v>
      </c>
      <c r="K114" s="30">
        <f t="shared" si="66"/>
        <v>0.95555555555555549</v>
      </c>
      <c r="L114" s="30">
        <f t="shared" si="66"/>
        <v>0.74444444444444458</v>
      </c>
      <c r="M114" s="30">
        <f t="shared" si="66"/>
        <v>0.89999999999999991</v>
      </c>
      <c r="N114" s="30">
        <f t="shared" si="66"/>
        <v>0.96666666666666656</v>
      </c>
      <c r="O114" s="30">
        <f t="shared" si="66"/>
        <v>0.74444444444444458</v>
      </c>
      <c r="P114" s="30">
        <f t="shared" si="66"/>
        <v>0.88888888888888884</v>
      </c>
      <c r="Q114" s="30">
        <f t="shared" si="66"/>
        <v>0.94444444444444442</v>
      </c>
      <c r="R114" s="30">
        <f t="shared" si="66"/>
        <v>0.78888888888888897</v>
      </c>
      <c r="S114" s="30">
        <f t="shared" si="66"/>
        <v>0.92222222222222228</v>
      </c>
      <c r="T114" s="30">
        <f t="shared" si="66"/>
        <v>0.96666666666666656</v>
      </c>
      <c r="U114" s="30">
        <f t="shared" si="66"/>
        <v>0.74444444444444458</v>
      </c>
      <c r="V114" s="30">
        <f t="shared" si="66"/>
        <v>0.91111111111111098</v>
      </c>
      <c r="W114" s="30">
        <f t="shared" si="66"/>
        <v>0.98888888888888893</v>
      </c>
      <c r="X114" s="30" t="e">
        <f t="shared" si="66"/>
        <v>#N/A</v>
      </c>
      <c r="Y114" s="30" t="e">
        <f t="shared" si="66"/>
        <v>#N/A</v>
      </c>
      <c r="Z114" s="30" t="e">
        <f t="shared" si="66"/>
        <v>#N/A</v>
      </c>
      <c r="AA114" s="30" t="e">
        <f t="shared" si="66"/>
        <v>#N/A</v>
      </c>
      <c r="AB114" s="30" t="e">
        <f t="shared" si="66"/>
        <v>#N/A</v>
      </c>
      <c r="AC114" s="30" t="e">
        <f t="shared" si="66"/>
        <v>#N/A</v>
      </c>
      <c r="AD114" s="30" t="e">
        <f t="shared" si="66"/>
        <v>#N/A</v>
      </c>
      <c r="AE114" s="30" t="e">
        <f t="shared" si="66"/>
        <v>#N/A</v>
      </c>
      <c r="AF114" s="30" t="e">
        <f t="shared" si="66"/>
        <v>#N/A</v>
      </c>
      <c r="AG114" s="30" t="e">
        <f t="shared" si="66"/>
        <v>#N/A</v>
      </c>
      <c r="AH114" s="30" t="e">
        <f t="shared" si="66"/>
        <v>#N/A</v>
      </c>
      <c r="AI114" s="30" t="e">
        <f t="shared" ref="AI114:BN114" si="67">AVERAGE(AI104:AI112)</f>
        <v>#N/A</v>
      </c>
      <c r="AJ114" s="30" t="e">
        <f t="shared" si="67"/>
        <v>#N/A</v>
      </c>
      <c r="AK114" s="30" t="e">
        <f t="shared" si="67"/>
        <v>#N/A</v>
      </c>
      <c r="AL114" s="30" t="e">
        <f t="shared" si="67"/>
        <v>#N/A</v>
      </c>
      <c r="AM114" s="30" t="e">
        <f t="shared" si="67"/>
        <v>#N/A</v>
      </c>
      <c r="AN114" s="30" t="e">
        <f t="shared" si="67"/>
        <v>#N/A</v>
      </c>
      <c r="AO114" s="30" t="e">
        <f t="shared" si="67"/>
        <v>#N/A</v>
      </c>
      <c r="AP114" s="30" t="e">
        <f t="shared" si="67"/>
        <v>#N/A</v>
      </c>
      <c r="AQ114" s="30" t="e">
        <f t="shared" si="67"/>
        <v>#N/A</v>
      </c>
      <c r="AR114" s="30" t="e">
        <f t="shared" si="67"/>
        <v>#N/A</v>
      </c>
      <c r="AS114" s="30" t="e">
        <f t="shared" si="67"/>
        <v>#N/A</v>
      </c>
      <c r="AT114" s="30" t="e">
        <f t="shared" si="67"/>
        <v>#N/A</v>
      </c>
      <c r="AU114" s="30" t="e">
        <f t="shared" si="67"/>
        <v>#N/A</v>
      </c>
      <c r="AV114" s="30" t="e">
        <f t="shared" si="67"/>
        <v>#N/A</v>
      </c>
      <c r="AW114" s="30" t="e">
        <f t="shared" si="67"/>
        <v>#N/A</v>
      </c>
      <c r="AX114" s="30" t="e">
        <f t="shared" si="67"/>
        <v>#N/A</v>
      </c>
      <c r="AY114" s="30" t="e">
        <f t="shared" si="67"/>
        <v>#N/A</v>
      </c>
      <c r="AZ114" s="30" t="e">
        <f t="shared" si="67"/>
        <v>#N/A</v>
      </c>
      <c r="BA114" s="30" t="e">
        <f t="shared" si="67"/>
        <v>#N/A</v>
      </c>
      <c r="BB114" s="30" t="e">
        <f t="shared" si="67"/>
        <v>#N/A</v>
      </c>
      <c r="BC114" s="30" t="e">
        <f t="shared" si="67"/>
        <v>#N/A</v>
      </c>
      <c r="BD114" s="30" t="e">
        <f t="shared" si="67"/>
        <v>#N/A</v>
      </c>
      <c r="BE114" s="30" t="e">
        <f t="shared" si="67"/>
        <v>#N/A</v>
      </c>
      <c r="BF114" s="30" t="e">
        <f t="shared" si="67"/>
        <v>#N/A</v>
      </c>
      <c r="BG114" s="30" t="e">
        <f t="shared" si="67"/>
        <v>#N/A</v>
      </c>
      <c r="BH114" s="30" t="e">
        <f t="shared" si="67"/>
        <v>#N/A</v>
      </c>
      <c r="BI114" s="30" t="e">
        <f t="shared" si="67"/>
        <v>#N/A</v>
      </c>
      <c r="BJ114" s="30" t="e">
        <f t="shared" si="67"/>
        <v>#N/A</v>
      </c>
      <c r="BK114" s="30" t="e">
        <f t="shared" si="67"/>
        <v>#N/A</v>
      </c>
      <c r="BL114" s="30" t="e">
        <f t="shared" si="67"/>
        <v>#N/A</v>
      </c>
      <c r="BM114" s="30" t="e">
        <f t="shared" si="67"/>
        <v>#N/A</v>
      </c>
      <c r="BN114" s="30" t="e">
        <f t="shared" si="67"/>
        <v>#N/A</v>
      </c>
      <c r="BO114" s="30" t="e">
        <f t="shared" ref="BO114:CN114" si="68">AVERAGE(BO104:BO112)</f>
        <v>#N/A</v>
      </c>
      <c r="BP114" s="30" t="e">
        <f t="shared" si="68"/>
        <v>#N/A</v>
      </c>
      <c r="BQ114" s="30" t="e">
        <f t="shared" si="68"/>
        <v>#N/A</v>
      </c>
      <c r="BR114" s="30" t="e">
        <f t="shared" si="68"/>
        <v>#N/A</v>
      </c>
      <c r="BS114" s="30" t="e">
        <f t="shared" si="68"/>
        <v>#N/A</v>
      </c>
      <c r="BT114" s="30" t="e">
        <f t="shared" si="68"/>
        <v>#N/A</v>
      </c>
      <c r="BU114" s="30" t="e">
        <f t="shared" si="68"/>
        <v>#N/A</v>
      </c>
      <c r="BV114" s="30" t="e">
        <f t="shared" si="68"/>
        <v>#N/A</v>
      </c>
      <c r="BW114" s="30" t="e">
        <f t="shared" si="68"/>
        <v>#N/A</v>
      </c>
      <c r="BX114" s="30" t="e">
        <f t="shared" si="68"/>
        <v>#N/A</v>
      </c>
      <c r="BY114" s="30" t="e">
        <f t="shared" si="68"/>
        <v>#N/A</v>
      </c>
      <c r="BZ114" s="30" t="e">
        <f t="shared" si="68"/>
        <v>#N/A</v>
      </c>
      <c r="CA114" s="30" t="e">
        <f t="shared" si="68"/>
        <v>#N/A</v>
      </c>
      <c r="CB114" s="30" t="e">
        <f t="shared" si="68"/>
        <v>#N/A</v>
      </c>
      <c r="CC114" s="30" t="e">
        <f t="shared" si="68"/>
        <v>#N/A</v>
      </c>
      <c r="CD114" s="30" t="e">
        <f t="shared" si="68"/>
        <v>#N/A</v>
      </c>
      <c r="CE114" s="30" t="e">
        <f t="shared" si="68"/>
        <v>#N/A</v>
      </c>
      <c r="CF114" s="30" t="e">
        <f t="shared" si="68"/>
        <v>#N/A</v>
      </c>
      <c r="CG114" s="30" t="e">
        <f t="shared" si="68"/>
        <v>#N/A</v>
      </c>
      <c r="CH114" s="30" t="e">
        <f t="shared" si="68"/>
        <v>#N/A</v>
      </c>
      <c r="CI114" s="30" t="e">
        <f t="shared" si="68"/>
        <v>#N/A</v>
      </c>
      <c r="CJ114" s="30" t="e">
        <f t="shared" si="68"/>
        <v>#N/A</v>
      </c>
      <c r="CK114" s="30" t="e">
        <f t="shared" si="68"/>
        <v>#N/A</v>
      </c>
      <c r="CL114" s="30" t="e">
        <f t="shared" si="68"/>
        <v>#N/A</v>
      </c>
      <c r="CM114" s="30" t="e">
        <f t="shared" si="68"/>
        <v>#N/A</v>
      </c>
      <c r="CN114" s="30" t="e">
        <f t="shared" si="68"/>
        <v>#N/A</v>
      </c>
    </row>
    <row r="115" spans="2:92" ht="18.5">
      <c r="B115" s="131"/>
      <c r="C115" s="15" t="s">
        <v>9</v>
      </c>
      <c r="D115" s="15" t="s">
        <v>8</v>
      </c>
      <c r="E115" s="15" t="s">
        <v>10</v>
      </c>
      <c r="F115" s="16" t="s">
        <v>9</v>
      </c>
      <c r="G115" s="16" t="s">
        <v>8</v>
      </c>
      <c r="H115" s="16" t="s">
        <v>10</v>
      </c>
      <c r="I115" s="15" t="s">
        <v>9</v>
      </c>
      <c r="J115" s="15" t="s">
        <v>8</v>
      </c>
      <c r="K115" s="15" t="s">
        <v>10</v>
      </c>
      <c r="L115" s="16" t="s">
        <v>9</v>
      </c>
      <c r="M115" s="16" t="s">
        <v>8</v>
      </c>
      <c r="N115" s="16" t="s">
        <v>10</v>
      </c>
      <c r="O115" s="15" t="s">
        <v>9</v>
      </c>
      <c r="P115" s="15" t="s">
        <v>8</v>
      </c>
      <c r="Q115" s="15" t="s">
        <v>10</v>
      </c>
      <c r="R115" s="16" t="s">
        <v>9</v>
      </c>
      <c r="S115" s="16" t="s">
        <v>8</v>
      </c>
      <c r="T115" s="16" t="s">
        <v>10</v>
      </c>
      <c r="U115" s="15" t="s">
        <v>9</v>
      </c>
      <c r="V115" s="15" t="s">
        <v>8</v>
      </c>
      <c r="W115" s="15" t="s">
        <v>10</v>
      </c>
      <c r="X115" s="16" t="s">
        <v>9</v>
      </c>
      <c r="Y115" s="16" t="s">
        <v>8</v>
      </c>
      <c r="Z115" s="16" t="s">
        <v>10</v>
      </c>
      <c r="AA115" s="15" t="s">
        <v>9</v>
      </c>
      <c r="AB115" s="15" t="s">
        <v>8</v>
      </c>
      <c r="AC115" s="15" t="s">
        <v>10</v>
      </c>
      <c r="AD115" s="16" t="s">
        <v>9</v>
      </c>
      <c r="AE115" s="16" t="s">
        <v>8</v>
      </c>
      <c r="AF115" s="16" t="s">
        <v>10</v>
      </c>
      <c r="AG115" s="15" t="s">
        <v>9</v>
      </c>
      <c r="AH115" s="15" t="s">
        <v>8</v>
      </c>
      <c r="AI115" s="15" t="s">
        <v>10</v>
      </c>
      <c r="AJ115" s="16" t="s">
        <v>9</v>
      </c>
      <c r="AK115" s="16" t="s">
        <v>8</v>
      </c>
      <c r="AL115" s="16" t="s">
        <v>10</v>
      </c>
      <c r="AM115" s="15" t="s">
        <v>9</v>
      </c>
      <c r="AN115" s="15" t="s">
        <v>8</v>
      </c>
      <c r="AO115" s="15" t="s">
        <v>10</v>
      </c>
      <c r="AP115" s="16" t="s">
        <v>9</v>
      </c>
      <c r="AQ115" s="16" t="s">
        <v>8</v>
      </c>
      <c r="AR115" s="16" t="s">
        <v>10</v>
      </c>
      <c r="AS115" s="15" t="s">
        <v>9</v>
      </c>
      <c r="AT115" s="15" t="s">
        <v>8</v>
      </c>
      <c r="AU115" s="15" t="s">
        <v>10</v>
      </c>
      <c r="AV115" s="16" t="s">
        <v>9</v>
      </c>
      <c r="AW115" s="16" t="s">
        <v>8</v>
      </c>
      <c r="AX115" s="16" t="s">
        <v>10</v>
      </c>
      <c r="AY115" s="15" t="s">
        <v>9</v>
      </c>
      <c r="AZ115" s="15" t="s">
        <v>8</v>
      </c>
      <c r="BA115" s="15" t="s">
        <v>10</v>
      </c>
      <c r="BB115" s="16" t="s">
        <v>9</v>
      </c>
      <c r="BC115" s="16" t="s">
        <v>8</v>
      </c>
      <c r="BD115" s="16" t="s">
        <v>10</v>
      </c>
      <c r="BE115" s="15" t="s">
        <v>9</v>
      </c>
      <c r="BF115" s="15" t="s">
        <v>8</v>
      </c>
      <c r="BG115" s="15" t="s">
        <v>10</v>
      </c>
      <c r="BH115" s="16" t="s">
        <v>9</v>
      </c>
      <c r="BI115" s="16" t="s">
        <v>8</v>
      </c>
      <c r="BJ115" s="16" t="s">
        <v>10</v>
      </c>
      <c r="BK115" s="15" t="s">
        <v>9</v>
      </c>
      <c r="BL115" s="15" t="s">
        <v>8</v>
      </c>
      <c r="BM115" s="15" t="s">
        <v>10</v>
      </c>
      <c r="BN115" s="16" t="s">
        <v>9</v>
      </c>
      <c r="BO115" s="16" t="s">
        <v>8</v>
      </c>
      <c r="BP115" s="16" t="s">
        <v>10</v>
      </c>
      <c r="BQ115" s="15" t="s">
        <v>9</v>
      </c>
      <c r="BR115" s="15" t="s">
        <v>8</v>
      </c>
      <c r="BS115" s="15" t="s">
        <v>10</v>
      </c>
      <c r="BT115" s="16" t="s">
        <v>9</v>
      </c>
      <c r="BU115" s="16" t="s">
        <v>8</v>
      </c>
      <c r="BV115" s="16" t="s">
        <v>10</v>
      </c>
      <c r="BW115" s="15" t="s">
        <v>9</v>
      </c>
      <c r="BX115" s="15" t="s">
        <v>8</v>
      </c>
      <c r="BY115" s="15" t="s">
        <v>10</v>
      </c>
      <c r="BZ115" s="16" t="s">
        <v>9</v>
      </c>
      <c r="CA115" s="16" t="s">
        <v>8</v>
      </c>
      <c r="CB115" s="16" t="s">
        <v>10</v>
      </c>
      <c r="CC115" s="15" t="s">
        <v>9</v>
      </c>
      <c r="CD115" s="15" t="s">
        <v>8</v>
      </c>
      <c r="CE115" s="15" t="s">
        <v>10</v>
      </c>
      <c r="CF115" s="16" t="s">
        <v>9</v>
      </c>
      <c r="CG115" s="16" t="s">
        <v>8</v>
      </c>
      <c r="CH115" s="16" t="s">
        <v>10</v>
      </c>
      <c r="CI115" s="15" t="s">
        <v>9</v>
      </c>
      <c r="CJ115" s="15" t="s">
        <v>8</v>
      </c>
      <c r="CK115" s="15" t="s">
        <v>10</v>
      </c>
      <c r="CL115" s="16" t="s">
        <v>9</v>
      </c>
      <c r="CM115" s="16" t="s">
        <v>8</v>
      </c>
      <c r="CN115" s="16" t="s">
        <v>10</v>
      </c>
    </row>
    <row r="116" spans="2:92">
      <c r="B116" s="42" t="s">
        <v>66</v>
      </c>
      <c r="C116" s="135">
        <f xml:space="preserve"> ((1/3) * (C114+D114+E114))</f>
        <v>0.90370370370370368</v>
      </c>
      <c r="D116" s="135"/>
      <c r="E116" s="135"/>
      <c r="F116" s="136">
        <f xml:space="preserve"> 1/3 * (F114+G114+H114)</f>
        <v>0.85185185185185186</v>
      </c>
      <c r="G116" s="136"/>
      <c r="H116" s="136"/>
      <c r="I116" s="137">
        <f xml:space="preserve"> 1/3 * (I114+J114+K114)</f>
        <v>0.86296296296296282</v>
      </c>
      <c r="J116" s="137"/>
      <c r="K116" s="137"/>
      <c r="L116" s="135">
        <f xml:space="preserve"> ((1/3) * (L114+M114+N114))</f>
        <v>0.87037037037037024</v>
      </c>
      <c r="M116" s="135"/>
      <c r="N116" s="135"/>
      <c r="O116" s="136">
        <f xml:space="preserve"> 1/3 * (O114+P114+Q114)</f>
        <v>0.85925925925925917</v>
      </c>
      <c r="P116" s="136"/>
      <c r="Q116" s="136"/>
      <c r="R116" s="137">
        <f xml:space="preserve"> 1/3 * (R114+S114+T114)</f>
        <v>0.8925925925925926</v>
      </c>
      <c r="S116" s="137"/>
      <c r="T116" s="137"/>
      <c r="U116" s="135">
        <f xml:space="preserve"> ((1/3) * (U114+V114+W114))</f>
        <v>0.88148148148148142</v>
      </c>
      <c r="V116" s="135"/>
      <c r="W116" s="135"/>
      <c r="X116" s="136" t="e">
        <f xml:space="preserve"> 1/3 * (X114+Y114+Z114)</f>
        <v>#N/A</v>
      </c>
      <c r="Y116" s="136"/>
      <c r="Z116" s="136"/>
      <c r="AA116" s="137" t="e">
        <f xml:space="preserve"> 1/3 * (AA114+AB114+AC114)</f>
        <v>#N/A</v>
      </c>
      <c r="AB116" s="137"/>
      <c r="AC116" s="137"/>
      <c r="AD116" s="135" t="e">
        <f xml:space="preserve"> ((1/3) * (AD114+AE114+AF114))</f>
        <v>#N/A</v>
      </c>
      <c r="AE116" s="135"/>
      <c r="AF116" s="135"/>
      <c r="AG116" s="136" t="e">
        <f xml:space="preserve"> 1/3 * (AG114+AH114+AI114)</f>
        <v>#N/A</v>
      </c>
      <c r="AH116" s="136"/>
      <c r="AI116" s="136"/>
      <c r="AJ116" s="137" t="e">
        <f xml:space="preserve"> 1/3 * (AJ114+AK114+AL114)</f>
        <v>#N/A</v>
      </c>
      <c r="AK116" s="137"/>
      <c r="AL116" s="137"/>
      <c r="AM116" s="135" t="e">
        <f xml:space="preserve"> ((1/3) * (AM114+AN114+AO114))</f>
        <v>#N/A</v>
      </c>
      <c r="AN116" s="135"/>
      <c r="AO116" s="135"/>
      <c r="AP116" s="136" t="e">
        <f xml:space="preserve"> 1/3 * (AP114+AQ114+AR114)</f>
        <v>#N/A</v>
      </c>
      <c r="AQ116" s="136"/>
      <c r="AR116" s="136"/>
      <c r="AS116" s="137" t="e">
        <f xml:space="preserve"> 1/3 * (AS114+AT114+AU114)</f>
        <v>#N/A</v>
      </c>
      <c r="AT116" s="137"/>
      <c r="AU116" s="137"/>
      <c r="AV116" s="135" t="e">
        <f xml:space="preserve"> ((1/3) * (AV114+AW114+AX114))</f>
        <v>#N/A</v>
      </c>
      <c r="AW116" s="135"/>
      <c r="AX116" s="135"/>
      <c r="AY116" s="136" t="e">
        <f xml:space="preserve"> 1/3 * (AY114+AZ114+BA114)</f>
        <v>#N/A</v>
      </c>
      <c r="AZ116" s="136"/>
      <c r="BA116" s="136"/>
      <c r="BB116" s="137" t="e">
        <f xml:space="preserve"> 1/3 * (BB114+BC114+BD114)</f>
        <v>#N/A</v>
      </c>
      <c r="BC116" s="137"/>
      <c r="BD116" s="137"/>
      <c r="BE116" s="135" t="e">
        <f xml:space="preserve"> ((1/3) * (BE114+BF114+BG114))</f>
        <v>#N/A</v>
      </c>
      <c r="BF116" s="135"/>
      <c r="BG116" s="135"/>
      <c r="BH116" s="136" t="e">
        <f xml:space="preserve"> 1/3 * (BH114+BI114+BJ114)</f>
        <v>#N/A</v>
      </c>
      <c r="BI116" s="136"/>
      <c r="BJ116" s="136"/>
      <c r="BK116" s="135" t="e">
        <f xml:space="preserve"> ((1/3) * (BK114+BL114+BM114))</f>
        <v>#N/A</v>
      </c>
      <c r="BL116" s="135"/>
      <c r="BM116" s="135"/>
      <c r="BN116" s="136" t="e">
        <f xml:space="preserve"> 1/3 * (BN114+BO114+BP114)</f>
        <v>#N/A</v>
      </c>
      <c r="BO116" s="136"/>
      <c r="BP116" s="136"/>
      <c r="BQ116" s="135" t="e">
        <f xml:space="preserve"> ((1/3) * (BQ114+BR114+BS114))</f>
        <v>#N/A</v>
      </c>
      <c r="BR116" s="135"/>
      <c r="BS116" s="135"/>
      <c r="BT116" s="136" t="e">
        <f xml:space="preserve"> 1/3 * (BT114+BU114+BV114)</f>
        <v>#N/A</v>
      </c>
      <c r="BU116" s="136"/>
      <c r="BV116" s="136"/>
      <c r="BW116" s="135" t="e">
        <f xml:space="preserve"> ((1/3) * (BW114+BX114+BY114))</f>
        <v>#N/A</v>
      </c>
      <c r="BX116" s="135"/>
      <c r="BY116" s="135"/>
      <c r="BZ116" s="136" t="e">
        <f xml:space="preserve"> 1/3 * (BZ114+CA114+CB114)</f>
        <v>#N/A</v>
      </c>
      <c r="CA116" s="136"/>
      <c r="CB116" s="136"/>
      <c r="CC116" s="135" t="e">
        <f xml:space="preserve"> ((1/3) * (CC114+CD114+CE114))</f>
        <v>#N/A</v>
      </c>
      <c r="CD116" s="135"/>
      <c r="CE116" s="135"/>
      <c r="CF116" s="136" t="e">
        <f xml:space="preserve"> 1/3 * (CF114+CG114+CH114)</f>
        <v>#N/A</v>
      </c>
      <c r="CG116" s="136"/>
      <c r="CH116" s="136"/>
      <c r="CI116" s="135" t="e">
        <f xml:space="preserve"> ((1/3) * (CI114+CJ114+CK114))</f>
        <v>#N/A</v>
      </c>
      <c r="CJ116" s="135"/>
      <c r="CK116" s="135"/>
      <c r="CL116" s="136" t="e">
        <f xml:space="preserve"> 1/3 * (CL114+CM114+CN114)</f>
        <v>#N/A</v>
      </c>
      <c r="CM116" s="136"/>
      <c r="CN116" s="136"/>
    </row>
    <row r="117" spans="2:92">
      <c r="B117" s="41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</row>
    <row r="118" spans="2:92">
      <c r="B118" s="41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</row>
    <row r="120" spans="2:92" ht="19" thickBot="1">
      <c r="B120" s="1" t="s">
        <v>88</v>
      </c>
      <c r="C120" s="150" t="s">
        <v>82</v>
      </c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92" s="9" customFormat="1" ht="19.5" thickTop="1" thickBot="1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2:92" s="9" customFormat="1" ht="18.5">
      <c r="B122" s="19"/>
      <c r="C122" s="75" t="s">
        <v>80</v>
      </c>
      <c r="D122" s="76"/>
      <c r="E122" s="76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8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2:92" s="9" customFormat="1" ht="18.5">
      <c r="B123" s="19"/>
      <c r="C123" s="79" t="s">
        <v>81</v>
      </c>
      <c r="D123" s="73"/>
      <c r="E123" s="73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80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2:92" s="9" customFormat="1" ht="19" thickBot="1">
      <c r="B124" s="19"/>
      <c r="C124" s="81" t="s">
        <v>79</v>
      </c>
      <c r="D124" s="82"/>
      <c r="E124" s="82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4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</row>
    <row r="125" spans="2:92">
      <c r="B125" s="34"/>
      <c r="C125" s="151"/>
      <c r="D125" s="151"/>
      <c r="E125" s="9"/>
      <c r="F125" s="34"/>
      <c r="G125" s="151"/>
      <c r="H125" s="151"/>
      <c r="I125" s="151"/>
      <c r="J125" s="151"/>
    </row>
    <row r="126" spans="2:92" ht="31.5" customHeight="1">
      <c r="B126" s="34"/>
      <c r="C126" s="138" t="s">
        <v>56</v>
      </c>
      <c r="D126" s="138" t="s">
        <v>64</v>
      </c>
      <c r="E126" s="138"/>
      <c r="F126" s="138"/>
      <c r="G126" s="138" t="s">
        <v>57</v>
      </c>
      <c r="H126" s="138"/>
      <c r="I126" s="138"/>
      <c r="J126" s="138"/>
      <c r="K126" s="138" t="s">
        <v>58</v>
      </c>
      <c r="L126" s="138"/>
      <c r="M126" s="138"/>
      <c r="N126" s="138"/>
      <c r="O126" s="138" t="s">
        <v>59</v>
      </c>
      <c r="P126" s="138"/>
      <c r="Q126" s="152" t="s">
        <v>70</v>
      </c>
      <c r="R126" s="153"/>
      <c r="S126" s="156" t="s">
        <v>71</v>
      </c>
    </row>
    <row r="127" spans="2:92" ht="63" customHeight="1">
      <c r="B127" s="34"/>
      <c r="C127" s="138"/>
      <c r="D127" s="138"/>
      <c r="E127" s="138"/>
      <c r="F127" s="138"/>
      <c r="G127" s="138" t="s">
        <v>60</v>
      </c>
      <c r="H127" s="138"/>
      <c r="I127" s="138" t="s">
        <v>61</v>
      </c>
      <c r="J127" s="138"/>
      <c r="K127" s="89" t="s">
        <v>9</v>
      </c>
      <c r="L127" s="89" t="s">
        <v>8</v>
      </c>
      <c r="M127" s="89" t="s">
        <v>10</v>
      </c>
      <c r="N127" s="89" t="s">
        <v>62</v>
      </c>
      <c r="O127" s="138"/>
      <c r="P127" s="138"/>
      <c r="Q127" s="154"/>
      <c r="R127" s="155"/>
      <c r="S127" s="156"/>
      <c r="V127" s="139" t="s">
        <v>72</v>
      </c>
      <c r="W127" s="140"/>
    </row>
    <row r="128" spans="2:92" ht="40.5" customHeight="1">
      <c r="B128" s="34"/>
      <c r="C128" s="92">
        <v>8</v>
      </c>
      <c r="D128" s="141" t="s">
        <v>111</v>
      </c>
      <c r="E128" s="142"/>
      <c r="F128" s="143"/>
      <c r="G128" s="161">
        <f>C78</f>
        <v>0.10586422360500759</v>
      </c>
      <c r="H128" s="162"/>
      <c r="I128" s="146">
        <f>C91</f>
        <v>0.88888888888888884</v>
      </c>
      <c r="J128" s="146"/>
      <c r="K128" s="43">
        <f>C114</f>
        <v>0.78888888888888908</v>
      </c>
      <c r="L128" s="43">
        <f>D114</f>
        <v>0.93333333333333335</v>
      </c>
      <c r="M128" s="43">
        <f>E114</f>
        <v>0.98888888888888893</v>
      </c>
      <c r="N128" s="62">
        <f xml:space="preserve"> C116</f>
        <v>0.90370370370370368</v>
      </c>
      <c r="O128" s="147" t="str">
        <f t="shared" ref="O128" si="69">VLOOKUP(I128,peratus,2,TRUE)</f>
        <v>TERIMA</v>
      </c>
      <c r="P128" s="147"/>
      <c r="Q128" s="148">
        <v>0.90400000000000003</v>
      </c>
      <c r="R128" s="149"/>
      <c r="S128" s="95">
        <f t="shared" ref="S128:S134" si="70">RANK(Q128,$Q$128:$R$134)</f>
        <v>1</v>
      </c>
      <c r="V128" s="47" t="s">
        <v>67</v>
      </c>
      <c r="W128" s="48" t="s">
        <v>68</v>
      </c>
    </row>
    <row r="129" spans="2:23" ht="47.25" customHeight="1">
      <c r="B129" s="9"/>
      <c r="C129" s="92">
        <v>9</v>
      </c>
      <c r="D129" s="141" t="s">
        <v>112</v>
      </c>
      <c r="E129" s="142"/>
      <c r="F129" s="143"/>
      <c r="G129" s="161">
        <f>D78</f>
        <v>0.10532791794380442</v>
      </c>
      <c r="H129" s="162"/>
      <c r="I129" s="146">
        <f>D91</f>
        <v>1</v>
      </c>
      <c r="J129" s="146"/>
      <c r="K129" s="43">
        <f>F114</f>
        <v>0.70000000000000007</v>
      </c>
      <c r="L129" s="43">
        <f>G114</f>
        <v>0.87777777777777777</v>
      </c>
      <c r="M129" s="43">
        <f>H114</f>
        <v>0.97777777777777786</v>
      </c>
      <c r="N129" s="62">
        <f>F116</f>
        <v>0.85185185185185186</v>
      </c>
      <c r="O129" s="147" t="str">
        <f t="shared" ref="O129:O134" si="71">VLOOKUP(I129,peratus,2,TRUE)</f>
        <v>TERIMA</v>
      </c>
      <c r="P129" s="147"/>
      <c r="Q129" s="148">
        <v>0.85199999999999998</v>
      </c>
      <c r="R129" s="149"/>
      <c r="S129" s="95">
        <f t="shared" si="70"/>
        <v>7</v>
      </c>
      <c r="V129" s="47">
        <v>0</v>
      </c>
      <c r="W129" s="48" t="s">
        <v>69</v>
      </c>
    </row>
    <row r="130" spans="2:23" ht="54" customHeight="1">
      <c r="C130" s="92">
        <v>10</v>
      </c>
      <c r="D130" s="141" t="s">
        <v>113</v>
      </c>
      <c r="E130" s="142"/>
      <c r="F130" s="143"/>
      <c r="G130" s="144">
        <f>E78</f>
        <v>0.18075293644925786</v>
      </c>
      <c r="H130" s="145"/>
      <c r="I130" s="157">
        <f>E91</f>
        <v>0.88888888888888884</v>
      </c>
      <c r="J130" s="158"/>
      <c r="K130" s="43">
        <f>I114</f>
        <v>0.74444444444444458</v>
      </c>
      <c r="L130" s="43">
        <f>J114</f>
        <v>0.88888888888888884</v>
      </c>
      <c r="M130" s="43">
        <f>K114</f>
        <v>0.95555555555555549</v>
      </c>
      <c r="N130" s="62">
        <f>I116</f>
        <v>0.86296296296296282</v>
      </c>
      <c r="O130" s="147" t="str">
        <f t="shared" si="71"/>
        <v>TERIMA</v>
      </c>
      <c r="P130" s="147"/>
      <c r="Q130" s="148">
        <v>0.86299999999999999</v>
      </c>
      <c r="R130" s="149"/>
      <c r="S130" s="95">
        <f t="shared" si="70"/>
        <v>5</v>
      </c>
      <c r="V130" s="47">
        <v>0.75</v>
      </c>
      <c r="W130" s="48" t="s">
        <v>63</v>
      </c>
    </row>
    <row r="131" spans="2:23" ht="73" customHeight="1">
      <c r="C131" s="92">
        <v>11</v>
      </c>
      <c r="D131" s="141" t="s">
        <v>128</v>
      </c>
      <c r="E131" s="142"/>
      <c r="F131" s="143"/>
      <c r="G131" s="144">
        <f>F78</f>
        <v>0.14079144559469872</v>
      </c>
      <c r="H131" s="145"/>
      <c r="I131" s="159">
        <f>F91</f>
        <v>0.88888888888888884</v>
      </c>
      <c r="J131" s="160"/>
      <c r="K131" s="43">
        <f>L114</f>
        <v>0.74444444444444458</v>
      </c>
      <c r="L131" s="43">
        <f>M114</f>
        <v>0.89999999999999991</v>
      </c>
      <c r="M131" s="43">
        <f>N114</f>
        <v>0.96666666666666656</v>
      </c>
      <c r="N131" s="62">
        <f>L116</f>
        <v>0.87037037037037024</v>
      </c>
      <c r="O131" s="147" t="str">
        <f t="shared" si="71"/>
        <v>TERIMA</v>
      </c>
      <c r="P131" s="147"/>
      <c r="Q131" s="148">
        <v>0.87</v>
      </c>
      <c r="R131" s="149"/>
      <c r="S131" s="95">
        <f t="shared" si="70"/>
        <v>4</v>
      </c>
    </row>
    <row r="132" spans="2:23" ht="78" customHeight="1">
      <c r="C132" s="92">
        <v>12</v>
      </c>
      <c r="D132" s="141" t="s">
        <v>114</v>
      </c>
      <c r="E132" s="142"/>
      <c r="F132" s="143"/>
      <c r="G132" s="144">
        <f>G78</f>
        <v>0.19770338297647944</v>
      </c>
      <c r="H132" s="145"/>
      <c r="I132" s="159">
        <f>G91</f>
        <v>0.88888888888888884</v>
      </c>
      <c r="J132" s="160"/>
      <c r="K132" s="43">
        <f>O114</f>
        <v>0.74444444444444458</v>
      </c>
      <c r="L132" s="43">
        <f>P114</f>
        <v>0.88888888888888884</v>
      </c>
      <c r="M132" s="43">
        <f>Q114</f>
        <v>0.94444444444444442</v>
      </c>
      <c r="N132" s="62">
        <f>O116</f>
        <v>0.85925925925925917</v>
      </c>
      <c r="O132" s="147" t="str">
        <f t="shared" si="71"/>
        <v>TERIMA</v>
      </c>
      <c r="P132" s="147"/>
      <c r="Q132" s="148">
        <v>0.85899999999999999</v>
      </c>
      <c r="R132" s="149"/>
      <c r="S132" s="95">
        <f t="shared" si="70"/>
        <v>6</v>
      </c>
    </row>
    <row r="133" spans="2:23" ht="54" customHeight="1">
      <c r="C133" s="92">
        <v>13</v>
      </c>
      <c r="D133" s="141" t="s">
        <v>115</v>
      </c>
      <c r="E133" s="142"/>
      <c r="F133" s="143"/>
      <c r="G133" s="144">
        <f>H78</f>
        <v>0.14899615023739343</v>
      </c>
      <c r="H133" s="145"/>
      <c r="I133" s="159">
        <f>H91</f>
        <v>0.88888888888888884</v>
      </c>
      <c r="J133" s="160"/>
      <c r="K133" s="43">
        <f>R114</f>
        <v>0.78888888888888897</v>
      </c>
      <c r="L133" s="43">
        <f>S114</f>
        <v>0.92222222222222228</v>
      </c>
      <c r="M133" s="43">
        <f>T114</f>
        <v>0.96666666666666656</v>
      </c>
      <c r="N133" s="62">
        <f>R116</f>
        <v>0.8925925925925926</v>
      </c>
      <c r="O133" s="147" t="str">
        <f t="shared" si="71"/>
        <v>TERIMA</v>
      </c>
      <c r="P133" s="147"/>
      <c r="Q133" s="148">
        <v>0.89300000000000002</v>
      </c>
      <c r="R133" s="149"/>
      <c r="S133" s="95">
        <f t="shared" si="70"/>
        <v>2</v>
      </c>
    </row>
    <row r="134" spans="2:23" ht="42" customHeight="1">
      <c r="C134" s="92">
        <v>14</v>
      </c>
      <c r="D134" s="141" t="s">
        <v>116</v>
      </c>
      <c r="E134" s="142"/>
      <c r="F134" s="143"/>
      <c r="G134" s="144">
        <f>I78</f>
        <v>8.8893175825143264E-2</v>
      </c>
      <c r="H134" s="145"/>
      <c r="I134" s="159">
        <f>I91</f>
        <v>1</v>
      </c>
      <c r="J134" s="160"/>
      <c r="K134" s="43">
        <f>U114</f>
        <v>0.74444444444444458</v>
      </c>
      <c r="L134" s="43">
        <f>V114</f>
        <v>0.91111111111111098</v>
      </c>
      <c r="M134" s="43">
        <f>W114</f>
        <v>0.98888888888888893</v>
      </c>
      <c r="N134" s="62">
        <f>U116</f>
        <v>0.88148148148148142</v>
      </c>
      <c r="O134" s="147" t="str">
        <f t="shared" si="71"/>
        <v>TERIMA</v>
      </c>
      <c r="P134" s="147"/>
      <c r="Q134" s="148">
        <v>0.88100000000000001</v>
      </c>
      <c r="R134" s="149"/>
      <c r="S134" s="95">
        <f t="shared" si="70"/>
        <v>3</v>
      </c>
    </row>
    <row r="163" spans="10:10">
      <c r="J163" s="11"/>
    </row>
  </sheetData>
  <mergeCells count="190">
    <mergeCell ref="B16:E16"/>
    <mergeCell ref="F16:G16"/>
    <mergeCell ref="H16:J16"/>
    <mergeCell ref="L16:O16"/>
    <mergeCell ref="Q16:T16"/>
    <mergeCell ref="V16:Y16"/>
    <mergeCell ref="B2:L2"/>
    <mergeCell ref="C4:AF4"/>
    <mergeCell ref="B6:Q8"/>
    <mergeCell ref="C10:AF10"/>
    <mergeCell ref="B12:L12"/>
    <mergeCell ref="B14:J14"/>
    <mergeCell ref="B17:E17"/>
    <mergeCell ref="F17:G17"/>
    <mergeCell ref="L17:O17"/>
    <mergeCell ref="Q17:T17"/>
    <mergeCell ref="V17:Y17"/>
    <mergeCell ref="B18:E18"/>
    <mergeCell ref="F18:G18"/>
    <mergeCell ref="L18:O18"/>
    <mergeCell ref="Q18:T18"/>
    <mergeCell ref="V18:Y18"/>
    <mergeCell ref="B19:E19"/>
    <mergeCell ref="F19:G19"/>
    <mergeCell ref="L19:O19"/>
    <mergeCell ref="Q19:T19"/>
    <mergeCell ref="V19:Y19"/>
    <mergeCell ref="B20:E20"/>
    <mergeCell ref="F20:G20"/>
    <mergeCell ref="L20:O20"/>
    <mergeCell ref="Q20:T20"/>
    <mergeCell ref="V20:Y20"/>
    <mergeCell ref="V23:Y23"/>
    <mergeCell ref="C26:AF26"/>
    <mergeCell ref="B21:E21"/>
    <mergeCell ref="F21:G21"/>
    <mergeCell ref="L21:O21"/>
    <mergeCell ref="Q21:T21"/>
    <mergeCell ref="V21:Y21"/>
    <mergeCell ref="B22:E22"/>
    <mergeCell ref="F22:G22"/>
    <mergeCell ref="L22:O22"/>
    <mergeCell ref="Q22:T22"/>
    <mergeCell ref="V22:Y22"/>
    <mergeCell ref="C51:E51"/>
    <mergeCell ref="F51:H51"/>
    <mergeCell ref="I51:K51"/>
    <mergeCell ref="L51:N51"/>
    <mergeCell ref="O51:Q51"/>
    <mergeCell ref="R51:T51"/>
    <mergeCell ref="B23:E23"/>
    <mergeCell ref="F23:G23"/>
    <mergeCell ref="L23:O23"/>
    <mergeCell ref="Q23:T23"/>
    <mergeCell ref="AM51:AO51"/>
    <mergeCell ref="AP51:AR51"/>
    <mergeCell ref="AS51:AU51"/>
    <mergeCell ref="AV51:AX51"/>
    <mergeCell ref="AY51:BA51"/>
    <mergeCell ref="BB51:BD51"/>
    <mergeCell ref="U51:W51"/>
    <mergeCell ref="X51:Z51"/>
    <mergeCell ref="AA51:AC51"/>
    <mergeCell ref="AD51:AF51"/>
    <mergeCell ref="AG51:AI51"/>
    <mergeCell ref="AJ51:AL51"/>
    <mergeCell ref="BW51:BY51"/>
    <mergeCell ref="BZ51:CB51"/>
    <mergeCell ref="CC51:CE51"/>
    <mergeCell ref="CF51:CH51"/>
    <mergeCell ref="CI51:CK51"/>
    <mergeCell ref="CL51:CN51"/>
    <mergeCell ref="BE51:BG51"/>
    <mergeCell ref="BH51:BJ51"/>
    <mergeCell ref="BK51:BM51"/>
    <mergeCell ref="BN51:BP51"/>
    <mergeCell ref="BQ51:BS51"/>
    <mergeCell ref="BT51:BV51"/>
    <mergeCell ref="B67:B68"/>
    <mergeCell ref="B102:B103"/>
    <mergeCell ref="C102:CN102"/>
    <mergeCell ref="C103:E103"/>
    <mergeCell ref="F103:H103"/>
    <mergeCell ref="I103:K103"/>
    <mergeCell ref="L103:N103"/>
    <mergeCell ref="O103:Q103"/>
    <mergeCell ref="R103:T103"/>
    <mergeCell ref="U103:W103"/>
    <mergeCell ref="CI103:CK103"/>
    <mergeCell ref="CL103:CN103"/>
    <mergeCell ref="B114:B115"/>
    <mergeCell ref="BH103:BJ103"/>
    <mergeCell ref="BK103:BM103"/>
    <mergeCell ref="BN103:BP103"/>
    <mergeCell ref="BQ103:BS103"/>
    <mergeCell ref="BT103:BV103"/>
    <mergeCell ref="BW103:BY103"/>
    <mergeCell ref="AP103:AR103"/>
    <mergeCell ref="AS103:AU103"/>
    <mergeCell ref="AV103:AX103"/>
    <mergeCell ref="AY103:BA103"/>
    <mergeCell ref="BB103:BD103"/>
    <mergeCell ref="BE103:BG103"/>
    <mergeCell ref="X103:Z103"/>
    <mergeCell ref="AA103:AC103"/>
    <mergeCell ref="AD103:AF103"/>
    <mergeCell ref="AG103:AI103"/>
    <mergeCell ref="AJ103:AL103"/>
    <mergeCell ref="AM103:AO103"/>
    <mergeCell ref="C116:E116"/>
    <mergeCell ref="F116:H116"/>
    <mergeCell ref="I116:K116"/>
    <mergeCell ref="L116:N116"/>
    <mergeCell ref="O116:Q116"/>
    <mergeCell ref="R116:T116"/>
    <mergeCell ref="BZ103:CB103"/>
    <mergeCell ref="CC103:CE103"/>
    <mergeCell ref="CF103:CH103"/>
    <mergeCell ref="AM116:AO116"/>
    <mergeCell ref="AP116:AR116"/>
    <mergeCell ref="AS116:AU116"/>
    <mergeCell ref="AV116:AX116"/>
    <mergeCell ref="AY116:BA116"/>
    <mergeCell ref="BB116:BD116"/>
    <mergeCell ref="U116:W116"/>
    <mergeCell ref="X116:Z116"/>
    <mergeCell ref="AA116:AC116"/>
    <mergeCell ref="AD116:AF116"/>
    <mergeCell ref="AG116:AI116"/>
    <mergeCell ref="AJ116:AL116"/>
    <mergeCell ref="BW116:BY116"/>
    <mergeCell ref="BZ116:CB116"/>
    <mergeCell ref="CC116:CE116"/>
    <mergeCell ref="CF116:CH116"/>
    <mergeCell ref="CI116:CK116"/>
    <mergeCell ref="CL116:CN116"/>
    <mergeCell ref="BE116:BG116"/>
    <mergeCell ref="BH116:BJ116"/>
    <mergeCell ref="BK116:BM116"/>
    <mergeCell ref="BN116:BP116"/>
    <mergeCell ref="BQ116:BS116"/>
    <mergeCell ref="BT116:BV116"/>
    <mergeCell ref="G127:H127"/>
    <mergeCell ref="I127:J127"/>
    <mergeCell ref="V127:W127"/>
    <mergeCell ref="D128:F128"/>
    <mergeCell ref="G128:H128"/>
    <mergeCell ref="I128:J128"/>
    <mergeCell ref="O128:P128"/>
    <mergeCell ref="Q128:R128"/>
    <mergeCell ref="C120:T120"/>
    <mergeCell ref="C125:D125"/>
    <mergeCell ref="G125:J125"/>
    <mergeCell ref="C126:C127"/>
    <mergeCell ref="D126:F127"/>
    <mergeCell ref="G126:J126"/>
    <mergeCell ref="K126:N126"/>
    <mergeCell ref="O126:P127"/>
    <mergeCell ref="Q126:R127"/>
    <mergeCell ref="S126:S127"/>
    <mergeCell ref="D129:F129"/>
    <mergeCell ref="G129:H129"/>
    <mergeCell ref="I129:J129"/>
    <mergeCell ref="O129:P129"/>
    <mergeCell ref="Q129:R129"/>
    <mergeCell ref="D130:F130"/>
    <mergeCell ref="G130:H130"/>
    <mergeCell ref="I130:J130"/>
    <mergeCell ref="O130:P130"/>
    <mergeCell ref="Q130:R130"/>
    <mergeCell ref="D131:F131"/>
    <mergeCell ref="G131:H131"/>
    <mergeCell ref="I131:J131"/>
    <mergeCell ref="O131:P131"/>
    <mergeCell ref="Q131:R131"/>
    <mergeCell ref="D132:F132"/>
    <mergeCell ref="G132:H132"/>
    <mergeCell ref="I132:J132"/>
    <mergeCell ref="O132:P132"/>
    <mergeCell ref="Q132:R132"/>
    <mergeCell ref="D133:F133"/>
    <mergeCell ref="G133:H133"/>
    <mergeCell ref="I133:J133"/>
    <mergeCell ref="O133:P133"/>
    <mergeCell ref="Q133:R133"/>
    <mergeCell ref="D134:F134"/>
    <mergeCell ref="G134:H134"/>
    <mergeCell ref="I134:J134"/>
    <mergeCell ref="O134:P134"/>
    <mergeCell ref="Q134:R134"/>
  </mergeCells>
  <conditionalFormatting sqref="C78:AF78">
    <cfRule type="cellIs" dxfId="17" priority="2" operator="greaterThan">
      <formula>0.299</formula>
    </cfRule>
  </conditionalFormatting>
  <conditionalFormatting sqref="C91:AF91 I128:J134">
    <cfRule type="cellIs" dxfId="16" priority="6" operator="lessThan">
      <formula>0.749</formula>
    </cfRule>
  </conditionalFormatting>
  <conditionalFormatting sqref="C69:AP77 G128:H134">
    <cfRule type="cellIs" dxfId="15" priority="7" operator="greaterThan">
      <formula>0.3</formula>
    </cfRule>
  </conditionalFormatting>
  <conditionalFormatting sqref="C116:CN116">
    <cfRule type="cellIs" dxfId="14" priority="1" operator="lessThan">
      <formula>0.499</formula>
    </cfRule>
  </conditionalFormatting>
  <conditionalFormatting sqref="N128:N134">
    <cfRule type="cellIs" dxfId="13" priority="5" operator="lessThan">
      <formula>0.499</formula>
    </cfRule>
  </conditionalFormatting>
  <conditionalFormatting sqref="O128:P134">
    <cfRule type="containsText" dxfId="12" priority="3" operator="containsText" text="TOLAK">
      <formula>NOT(ISERROR(SEARCH("TOLAK",O128)))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168"/>
  <sheetViews>
    <sheetView tabSelected="1" topLeftCell="B129" zoomScale="89" zoomScaleNormal="89" workbookViewId="0">
      <selection activeCell="D133" sqref="D133:F133"/>
    </sheetView>
  </sheetViews>
  <sheetFormatPr defaultRowHeight="14.5"/>
  <cols>
    <col min="2" max="2" width="35.7265625" customWidth="1"/>
    <col min="3" max="20" width="8.7265625" customWidth="1"/>
  </cols>
  <sheetData>
    <row r="1" spans="1:33" ht="20.149999999999999" customHeight="1">
      <c r="A1" s="10"/>
    </row>
    <row r="2" spans="1:33" ht="20.149999999999999" customHeight="1">
      <c r="B2" s="103" t="s">
        <v>65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4" spans="1:33" ht="19" thickBot="1">
      <c r="B4" s="1" t="s">
        <v>0</v>
      </c>
      <c r="C4" s="104" t="s">
        <v>83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</row>
    <row r="5" spans="1:33" ht="19" thickTop="1">
      <c r="B5" s="2"/>
      <c r="C5" s="2"/>
    </row>
    <row r="6" spans="1:33" ht="18" customHeight="1">
      <c r="B6" s="105" t="s">
        <v>89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33" ht="18" customHeight="1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</row>
    <row r="8" spans="1:33" ht="15.75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</row>
    <row r="10" spans="1:33" ht="19" thickBot="1">
      <c r="B10" s="1" t="s">
        <v>39</v>
      </c>
      <c r="C10" s="104" t="s">
        <v>84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</row>
    <row r="11" spans="1:33" ht="19" thickTop="1">
      <c r="B11" s="2"/>
    </row>
    <row r="12" spans="1:33" ht="18.5">
      <c r="B12" s="106" t="s">
        <v>37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33">
      <c r="B13" s="3"/>
    </row>
    <row r="14" spans="1:33" ht="16" thickBot="1">
      <c r="B14" s="107" t="s">
        <v>20</v>
      </c>
      <c r="C14" s="108"/>
      <c r="D14" s="108"/>
      <c r="E14" s="108"/>
      <c r="F14" s="108"/>
      <c r="G14" s="108"/>
      <c r="H14" s="108"/>
      <c r="I14" s="108"/>
      <c r="J14" s="109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6.5" customHeight="1" thickTop="1"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9.5" customHeight="1">
      <c r="B16" s="116" t="s">
        <v>5</v>
      </c>
      <c r="C16" s="116"/>
      <c r="D16" s="116"/>
      <c r="E16" s="116"/>
      <c r="F16" s="116" t="s">
        <v>7</v>
      </c>
      <c r="G16" s="116"/>
      <c r="H16" s="116" t="s">
        <v>6</v>
      </c>
      <c r="I16" s="116"/>
      <c r="J16" s="116"/>
      <c r="K16" s="50"/>
      <c r="L16" s="117" t="s">
        <v>49</v>
      </c>
      <c r="M16" s="117"/>
      <c r="N16" s="117"/>
      <c r="O16" s="117"/>
      <c r="Q16" s="118" t="s">
        <v>26</v>
      </c>
      <c r="R16" s="118"/>
      <c r="S16" s="118"/>
      <c r="T16" s="118"/>
      <c r="V16" s="102" t="s">
        <v>52</v>
      </c>
      <c r="W16" s="102"/>
      <c r="X16" s="102"/>
      <c r="Y16" s="102"/>
      <c r="Z16" s="21"/>
      <c r="AA16" s="21"/>
      <c r="AB16" s="21"/>
      <c r="AC16" s="21"/>
      <c r="AD16" s="21"/>
      <c r="AE16" s="21"/>
      <c r="AF16" s="21"/>
      <c r="AG16" s="21"/>
    </row>
    <row r="17" spans="2:42" ht="18.75" customHeight="1">
      <c r="B17" s="110" t="s">
        <v>40</v>
      </c>
      <c r="C17" s="110"/>
      <c r="D17" s="110"/>
      <c r="E17" s="110"/>
      <c r="F17" s="111">
        <v>7</v>
      </c>
      <c r="G17" s="111"/>
      <c r="H17" s="12">
        <v>0.9</v>
      </c>
      <c r="I17" s="26">
        <v>1</v>
      </c>
      <c r="J17" s="26">
        <v>1</v>
      </c>
      <c r="K17" s="59"/>
      <c r="L17" s="112" t="s">
        <v>42</v>
      </c>
      <c r="M17" s="112"/>
      <c r="N17" s="112"/>
      <c r="O17" s="112"/>
      <c r="Q17" s="113" t="s">
        <v>50</v>
      </c>
      <c r="R17" s="114"/>
      <c r="S17" s="114"/>
      <c r="T17" s="115"/>
      <c r="V17" s="113" t="s">
        <v>53</v>
      </c>
      <c r="W17" s="114"/>
      <c r="X17" s="114"/>
      <c r="Y17" s="115"/>
      <c r="Z17" s="21"/>
      <c r="AA17" s="21"/>
      <c r="AB17" s="21"/>
      <c r="AC17" s="21"/>
      <c r="AD17" s="21"/>
      <c r="AE17" s="21"/>
      <c r="AF17" s="21"/>
      <c r="AG17" s="21"/>
    </row>
    <row r="18" spans="2:42" ht="19.5" customHeight="1">
      <c r="B18" s="110" t="s">
        <v>15</v>
      </c>
      <c r="C18" s="110"/>
      <c r="D18" s="110"/>
      <c r="E18" s="110"/>
      <c r="F18" s="120">
        <v>6</v>
      </c>
      <c r="G18" s="120"/>
      <c r="H18" s="12">
        <v>0.7</v>
      </c>
      <c r="I18" s="12">
        <v>0.9</v>
      </c>
      <c r="J18" s="26">
        <v>1</v>
      </c>
      <c r="K18" s="59"/>
      <c r="L18" s="112" t="s">
        <v>43</v>
      </c>
      <c r="M18" s="112"/>
      <c r="N18" s="112"/>
      <c r="O18" s="112"/>
      <c r="Q18" s="113" t="s">
        <v>27</v>
      </c>
      <c r="R18" s="114"/>
      <c r="S18" s="114"/>
      <c r="T18" s="115"/>
      <c r="V18" s="113" t="s">
        <v>21</v>
      </c>
      <c r="W18" s="114"/>
      <c r="X18" s="114"/>
      <c r="Y18" s="115"/>
      <c r="Z18" s="21"/>
      <c r="AA18" s="21"/>
      <c r="AB18" s="21"/>
      <c r="AC18" s="21"/>
      <c r="AD18" s="21"/>
      <c r="AE18" s="21"/>
      <c r="AF18" s="21"/>
      <c r="AG18" s="21"/>
    </row>
    <row r="19" spans="2:42" ht="19.5" customHeight="1">
      <c r="B19" s="119" t="s">
        <v>16</v>
      </c>
      <c r="C19" s="119"/>
      <c r="D19" s="119"/>
      <c r="E19" s="119"/>
      <c r="F19" s="120">
        <v>5</v>
      </c>
      <c r="G19" s="120"/>
      <c r="H19" s="12">
        <v>0.5</v>
      </c>
      <c r="I19" s="12">
        <v>0.7</v>
      </c>
      <c r="J19" s="12">
        <v>0.9</v>
      </c>
      <c r="K19" s="59"/>
      <c r="L19" s="121" t="s">
        <v>44</v>
      </c>
      <c r="M19" s="121"/>
      <c r="N19" s="121"/>
      <c r="O19" s="121"/>
      <c r="Q19" s="122" t="s">
        <v>28</v>
      </c>
      <c r="R19" s="123"/>
      <c r="S19" s="123"/>
      <c r="T19" s="124"/>
      <c r="V19" s="122" t="s">
        <v>22</v>
      </c>
      <c r="W19" s="123"/>
      <c r="X19" s="123"/>
      <c r="Y19" s="124"/>
      <c r="Z19" s="21"/>
      <c r="AA19" s="21"/>
      <c r="AB19" s="21"/>
      <c r="AC19" s="21"/>
      <c r="AD19" s="21"/>
      <c r="AE19" s="21"/>
      <c r="AF19" s="21"/>
      <c r="AG19" s="21"/>
    </row>
    <row r="20" spans="2:42" ht="19.5" customHeight="1">
      <c r="B20" s="110" t="s">
        <v>19</v>
      </c>
      <c r="C20" s="110"/>
      <c r="D20" s="110"/>
      <c r="E20" s="110"/>
      <c r="F20" s="120">
        <v>4</v>
      </c>
      <c r="G20" s="120"/>
      <c r="H20" s="12">
        <v>0.3</v>
      </c>
      <c r="I20" s="12">
        <v>0.5</v>
      </c>
      <c r="J20" s="12">
        <v>0.7</v>
      </c>
      <c r="K20" s="59"/>
      <c r="L20" s="112" t="s">
        <v>45</v>
      </c>
      <c r="M20" s="112"/>
      <c r="N20" s="112"/>
      <c r="O20" s="112"/>
      <c r="Q20" s="113" t="s">
        <v>29</v>
      </c>
      <c r="R20" s="114"/>
      <c r="S20" s="114"/>
      <c r="T20" s="115"/>
      <c r="V20" s="113" t="s">
        <v>23</v>
      </c>
      <c r="W20" s="114"/>
      <c r="X20" s="114"/>
      <c r="Y20" s="115"/>
      <c r="Z20" s="21"/>
      <c r="AA20" s="21"/>
      <c r="AB20" s="21"/>
      <c r="AC20" s="21"/>
      <c r="AD20" s="21"/>
      <c r="AE20" s="21"/>
      <c r="AF20" s="21"/>
      <c r="AG20" s="21"/>
    </row>
    <row r="21" spans="2:42" ht="18.75" customHeight="1">
      <c r="B21" s="110" t="s">
        <v>17</v>
      </c>
      <c r="C21" s="110"/>
      <c r="D21" s="110"/>
      <c r="E21" s="110"/>
      <c r="F21" s="120">
        <v>3</v>
      </c>
      <c r="G21" s="120"/>
      <c r="H21" s="12">
        <v>0.1</v>
      </c>
      <c r="I21" s="12">
        <v>0.3</v>
      </c>
      <c r="J21" s="12">
        <v>0.5</v>
      </c>
      <c r="K21" s="60"/>
      <c r="L21" s="112" t="s">
        <v>46</v>
      </c>
      <c r="M21" s="112"/>
      <c r="N21" s="112"/>
      <c r="O21" s="112"/>
      <c r="Q21" s="113" t="s">
        <v>90</v>
      </c>
      <c r="R21" s="114"/>
      <c r="S21" s="114"/>
      <c r="T21" s="115"/>
      <c r="V21" s="113" t="s">
        <v>24</v>
      </c>
      <c r="W21" s="114"/>
      <c r="X21" s="114"/>
      <c r="Y21" s="115"/>
      <c r="Z21" s="21"/>
      <c r="AA21" s="21"/>
      <c r="AB21" s="21"/>
      <c r="AC21" s="21"/>
      <c r="AD21" s="21"/>
      <c r="AE21" s="21"/>
      <c r="AF21" s="21"/>
      <c r="AG21" s="21"/>
    </row>
    <row r="22" spans="2:42" s="9" customFormat="1" ht="18.5">
      <c r="B22" s="128" t="s">
        <v>18</v>
      </c>
      <c r="C22" s="128"/>
      <c r="D22" s="128"/>
      <c r="E22" s="128"/>
      <c r="F22" s="129">
        <v>2</v>
      </c>
      <c r="G22" s="129"/>
      <c r="H22" s="18">
        <v>0</v>
      </c>
      <c r="I22" s="12">
        <v>0.1</v>
      </c>
      <c r="J22" s="12">
        <v>0.3</v>
      </c>
      <c r="K22" s="60"/>
      <c r="L22" s="130" t="s">
        <v>47</v>
      </c>
      <c r="M22" s="130"/>
      <c r="N22" s="130"/>
      <c r="O22" s="130"/>
      <c r="Q22" s="125" t="s">
        <v>30</v>
      </c>
      <c r="R22" s="126"/>
      <c r="S22" s="126"/>
      <c r="T22" s="127"/>
      <c r="V22" s="125" t="s">
        <v>25</v>
      </c>
      <c r="W22" s="126"/>
      <c r="X22" s="126"/>
      <c r="Y22" s="127"/>
    </row>
    <row r="23" spans="2:42" s="9" customFormat="1" ht="18.5">
      <c r="B23" s="128" t="s">
        <v>41</v>
      </c>
      <c r="C23" s="128"/>
      <c r="D23" s="128"/>
      <c r="E23" s="128"/>
      <c r="F23" s="129">
        <v>1</v>
      </c>
      <c r="G23" s="129"/>
      <c r="H23" s="18">
        <v>0</v>
      </c>
      <c r="I23" s="18">
        <v>0</v>
      </c>
      <c r="J23" s="12">
        <v>0.1</v>
      </c>
      <c r="K23" s="24"/>
      <c r="L23" s="130" t="s">
        <v>48</v>
      </c>
      <c r="M23" s="130"/>
      <c r="N23" s="130"/>
      <c r="O23" s="130"/>
      <c r="Q23" s="125" t="s">
        <v>51</v>
      </c>
      <c r="R23" s="126"/>
      <c r="S23" s="126"/>
      <c r="T23" s="127"/>
      <c r="V23" s="125" t="s">
        <v>54</v>
      </c>
      <c r="W23" s="126"/>
      <c r="X23" s="126"/>
      <c r="Y23" s="127"/>
    </row>
    <row r="24" spans="2:42" s="9" customFormat="1" ht="18.5">
      <c r="B24" s="19"/>
      <c r="C24" s="25"/>
      <c r="D24" s="25"/>
      <c r="E24" s="25"/>
      <c r="F24" s="25"/>
      <c r="G24" s="24"/>
      <c r="H24" s="24"/>
      <c r="I24" s="24"/>
      <c r="J24" s="24"/>
      <c r="K24" s="24"/>
      <c r="M24" s="25"/>
      <c r="N24" s="25"/>
      <c r="O24" s="25"/>
      <c r="P24" s="25"/>
      <c r="Q24" s="24"/>
      <c r="R24" s="24"/>
      <c r="S24" s="24"/>
      <c r="T24" s="24"/>
      <c r="U24" s="24"/>
    </row>
    <row r="25" spans="2:42" s="9" customFormat="1" ht="18.5">
      <c r="B25" s="19"/>
      <c r="C25" s="25"/>
      <c r="D25" s="25"/>
      <c r="E25" s="25"/>
      <c r="F25" s="25"/>
      <c r="G25" s="24"/>
      <c r="H25" s="24"/>
      <c r="I25" s="24"/>
      <c r="J25" s="24"/>
      <c r="K25" s="24"/>
      <c r="M25" s="25"/>
      <c r="N25" s="25"/>
      <c r="O25" s="25"/>
      <c r="P25" s="25"/>
      <c r="Q25" s="24"/>
      <c r="R25" s="24"/>
      <c r="S25" s="24"/>
      <c r="T25" s="24"/>
      <c r="U25" s="24"/>
    </row>
    <row r="26" spans="2:42" ht="19" thickBot="1">
      <c r="B26" s="1" t="s">
        <v>1</v>
      </c>
      <c r="C26" s="104" t="s">
        <v>85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</row>
    <row r="27" spans="2:42" s="9" customFormat="1" ht="19" thickTop="1">
      <c r="B27" s="19"/>
      <c r="C27" s="25"/>
      <c r="D27" s="25"/>
      <c r="E27" s="25"/>
      <c r="F27" s="25"/>
      <c r="G27" s="24"/>
      <c r="H27" s="24"/>
      <c r="I27" s="24"/>
      <c r="J27" s="24"/>
      <c r="K27" s="24"/>
      <c r="M27" s="25"/>
      <c r="N27" s="25"/>
      <c r="O27" s="25"/>
      <c r="P27" s="25"/>
      <c r="Q27" s="24"/>
      <c r="R27" s="24"/>
      <c r="S27" s="24"/>
      <c r="T27" s="24"/>
      <c r="U27" s="24"/>
    </row>
    <row r="28" spans="2:42" s="9" customFormat="1" ht="18.5">
      <c r="B28" s="38" t="s">
        <v>31</v>
      </c>
      <c r="C28" s="54" t="s">
        <v>32</v>
      </c>
      <c r="D28" s="55"/>
      <c r="E28" s="55"/>
      <c r="F28" s="55"/>
      <c r="G28" s="56"/>
      <c r="H28" s="56"/>
      <c r="I28" s="56"/>
      <c r="J28" s="56"/>
      <c r="K28" s="56"/>
      <c r="L28" s="57"/>
      <c r="M28" s="55"/>
      <c r="N28" s="55"/>
      <c r="O28" s="55"/>
      <c r="P28" s="55"/>
      <c r="Q28" s="56"/>
      <c r="R28" s="56"/>
      <c r="S28" s="56"/>
      <c r="T28" s="56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8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2:42" s="9" customFormat="1">
      <c r="B29" s="39"/>
      <c r="C29" s="88">
        <v>1</v>
      </c>
      <c r="D29" s="91">
        <v>2</v>
      </c>
      <c r="E29" s="88">
        <v>3</v>
      </c>
      <c r="F29" s="91">
        <v>4</v>
      </c>
      <c r="G29" s="88">
        <v>5</v>
      </c>
      <c r="H29" s="91">
        <v>6</v>
      </c>
      <c r="I29" s="88">
        <v>7</v>
      </c>
      <c r="J29" s="91">
        <v>8</v>
      </c>
      <c r="K29" s="88">
        <v>9</v>
      </c>
      <c r="L29" s="91">
        <v>10</v>
      </c>
      <c r="M29" s="88">
        <v>11</v>
      </c>
      <c r="N29" s="91">
        <v>12</v>
      </c>
      <c r="O29" s="88">
        <v>13</v>
      </c>
      <c r="P29" s="91">
        <v>14</v>
      </c>
      <c r="Q29" s="88">
        <v>15</v>
      </c>
      <c r="R29" s="91">
        <v>16</v>
      </c>
      <c r="S29" s="88">
        <v>17</v>
      </c>
      <c r="T29" s="91">
        <v>18</v>
      </c>
      <c r="U29" s="88">
        <v>19</v>
      </c>
      <c r="V29" s="91">
        <v>20</v>
      </c>
      <c r="W29" s="88">
        <v>21</v>
      </c>
      <c r="X29" s="91">
        <v>22</v>
      </c>
      <c r="Y29" s="88">
        <v>23</v>
      </c>
      <c r="Z29" s="91">
        <v>24</v>
      </c>
      <c r="AA29" s="88">
        <v>25</v>
      </c>
      <c r="AB29" s="91">
        <v>26</v>
      </c>
      <c r="AC29" s="88">
        <v>27</v>
      </c>
      <c r="AD29" s="91">
        <v>28</v>
      </c>
      <c r="AE29" s="88">
        <v>29</v>
      </c>
      <c r="AF29" s="91">
        <v>30</v>
      </c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2:42" s="9" customFormat="1" ht="18.5">
      <c r="B30" s="13" t="s">
        <v>95</v>
      </c>
      <c r="C30">
        <v>7</v>
      </c>
      <c r="D30">
        <v>7</v>
      </c>
      <c r="E30">
        <v>7</v>
      </c>
      <c r="F30">
        <v>7</v>
      </c>
      <c r="G30">
        <v>7</v>
      </c>
      <c r="H30">
        <v>7</v>
      </c>
      <c r="I30">
        <v>7</v>
      </c>
      <c r="J30" s="13"/>
      <c r="K30" s="13"/>
      <c r="L30" s="13"/>
      <c r="M30" s="13"/>
      <c r="N30" s="13"/>
      <c r="O30" s="13"/>
      <c r="P30" s="13"/>
      <c r="Q30" s="13"/>
      <c r="R30" s="13"/>
      <c r="S30" s="90"/>
      <c r="T30" s="90"/>
      <c r="U30" s="90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/>
      <c r="AH30"/>
      <c r="AI30"/>
      <c r="AJ30"/>
      <c r="AK30"/>
      <c r="AL30"/>
      <c r="AM30"/>
      <c r="AN30"/>
      <c r="AO30"/>
      <c r="AP30"/>
    </row>
    <row r="31" spans="2:42" s="9" customFormat="1" ht="18.5">
      <c r="B31" s="13" t="s">
        <v>124</v>
      </c>
      <c r="C31">
        <v>6</v>
      </c>
      <c r="D31">
        <v>7</v>
      </c>
      <c r="E31">
        <v>6</v>
      </c>
      <c r="F31">
        <v>6</v>
      </c>
      <c r="G31">
        <v>6</v>
      </c>
      <c r="H31">
        <v>6</v>
      </c>
      <c r="I31">
        <v>6</v>
      </c>
      <c r="J31" s="13"/>
      <c r="K31" s="13"/>
      <c r="L31" s="13"/>
      <c r="M31" s="13"/>
      <c r="N31" s="13"/>
      <c r="O31" s="13"/>
      <c r="P31" s="13"/>
      <c r="Q31" s="13"/>
      <c r="R31" s="13"/>
      <c r="S31" s="90"/>
      <c r="T31" s="90"/>
      <c r="U31" s="90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/>
      <c r="AH31"/>
      <c r="AI31"/>
      <c r="AJ31"/>
      <c r="AK31"/>
      <c r="AL31"/>
      <c r="AM31"/>
      <c r="AN31"/>
      <c r="AO31"/>
      <c r="AP31"/>
    </row>
    <row r="32" spans="2:42" s="9" customFormat="1" ht="18.5">
      <c r="B32" s="13" t="s">
        <v>125</v>
      </c>
      <c r="C32">
        <v>6</v>
      </c>
      <c r="D32">
        <v>7</v>
      </c>
      <c r="E32">
        <v>6</v>
      </c>
      <c r="F32">
        <v>7</v>
      </c>
      <c r="G32">
        <v>7</v>
      </c>
      <c r="H32">
        <v>7</v>
      </c>
      <c r="I32">
        <v>7</v>
      </c>
      <c r="J32" s="13"/>
      <c r="K32" s="13"/>
      <c r="L32" s="13"/>
      <c r="M32" s="13"/>
      <c r="N32" s="13"/>
      <c r="O32" s="13"/>
      <c r="P32" s="13"/>
      <c r="Q32" s="13"/>
      <c r="R32" s="13"/>
      <c r="S32" s="90"/>
      <c r="T32" s="90"/>
      <c r="U32" s="90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/>
      <c r="AH32"/>
      <c r="AI32"/>
      <c r="AJ32"/>
      <c r="AK32"/>
      <c r="AL32"/>
      <c r="AM32"/>
      <c r="AN32"/>
      <c r="AO32"/>
      <c r="AP32"/>
    </row>
    <row r="33" spans="2:42" s="9" customFormat="1" ht="18.5">
      <c r="B33" s="13" t="s">
        <v>92</v>
      </c>
      <c r="C33">
        <v>6</v>
      </c>
      <c r="D33">
        <v>6</v>
      </c>
      <c r="E33">
        <v>7</v>
      </c>
      <c r="F33">
        <v>7</v>
      </c>
      <c r="G33">
        <v>6</v>
      </c>
      <c r="H33">
        <v>6</v>
      </c>
      <c r="I33">
        <v>6</v>
      </c>
      <c r="J33" s="13"/>
      <c r="K33" s="13"/>
      <c r="L33" s="13"/>
      <c r="M33" s="13"/>
      <c r="N33" s="13"/>
      <c r="O33" s="13"/>
      <c r="P33" s="13"/>
      <c r="Q33" s="13"/>
      <c r="R33" s="13"/>
      <c r="S33" s="90"/>
      <c r="T33" s="90"/>
      <c r="U33" s="90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/>
      <c r="AH33"/>
      <c r="AI33"/>
      <c r="AJ33"/>
      <c r="AK33"/>
      <c r="AL33"/>
      <c r="AM33"/>
      <c r="AN33"/>
      <c r="AO33"/>
      <c r="AP33"/>
    </row>
    <row r="34" spans="2:42" s="9" customFormat="1" ht="18.5">
      <c r="B34" s="13" t="s">
        <v>126</v>
      </c>
      <c r="C34">
        <v>5</v>
      </c>
      <c r="D34">
        <v>5</v>
      </c>
      <c r="E34">
        <v>5</v>
      </c>
      <c r="F34">
        <v>5</v>
      </c>
      <c r="G34">
        <v>5</v>
      </c>
      <c r="H34">
        <v>6</v>
      </c>
      <c r="I34">
        <v>6</v>
      </c>
      <c r="J34" s="13"/>
      <c r="K34" s="13"/>
      <c r="L34" s="13"/>
      <c r="M34" s="13"/>
      <c r="N34" s="13"/>
      <c r="O34" s="13"/>
      <c r="P34" s="13"/>
      <c r="Q34" s="13"/>
      <c r="R34" s="13"/>
      <c r="S34" s="90"/>
      <c r="T34" s="90"/>
      <c r="U34" s="90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/>
      <c r="AH34"/>
      <c r="AI34"/>
      <c r="AJ34"/>
      <c r="AK34"/>
      <c r="AL34"/>
      <c r="AM34"/>
      <c r="AN34"/>
      <c r="AO34"/>
      <c r="AP34"/>
    </row>
    <row r="35" spans="2:42" s="9" customFormat="1" ht="18.5">
      <c r="B35" s="13" t="s">
        <v>124</v>
      </c>
      <c r="C35">
        <v>7</v>
      </c>
      <c r="D35">
        <v>7</v>
      </c>
      <c r="E35">
        <v>7</v>
      </c>
      <c r="F35">
        <v>7</v>
      </c>
      <c r="G35">
        <v>7</v>
      </c>
      <c r="H35">
        <v>7</v>
      </c>
      <c r="I35">
        <v>7</v>
      </c>
      <c r="J35" s="13"/>
      <c r="K35" s="13"/>
      <c r="L35" s="13"/>
      <c r="M35" s="13"/>
      <c r="N35" s="13"/>
      <c r="O35" s="13"/>
      <c r="P35" s="13"/>
      <c r="Q35" s="13"/>
      <c r="R35" s="13"/>
      <c r="S35" s="90"/>
      <c r="T35" s="90"/>
      <c r="U35" s="90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/>
      <c r="AH35"/>
      <c r="AI35"/>
      <c r="AJ35"/>
      <c r="AK35"/>
      <c r="AL35"/>
      <c r="AM35"/>
      <c r="AN35"/>
      <c r="AO35"/>
      <c r="AP35"/>
    </row>
    <row r="36" spans="2:42" s="9" customFormat="1" ht="18.5">
      <c r="B36" s="13" t="s">
        <v>127</v>
      </c>
      <c r="C36">
        <v>5</v>
      </c>
      <c r="D36">
        <v>7</v>
      </c>
      <c r="E36">
        <v>6</v>
      </c>
      <c r="F36">
        <v>7</v>
      </c>
      <c r="G36">
        <v>6</v>
      </c>
      <c r="H36">
        <v>5</v>
      </c>
      <c r="I36">
        <v>5</v>
      </c>
      <c r="J36" s="13"/>
      <c r="K36" s="13"/>
      <c r="L36" s="13"/>
      <c r="M36" s="13"/>
      <c r="N36" s="13"/>
      <c r="O36" s="13"/>
      <c r="P36" s="13"/>
      <c r="Q36" s="13"/>
      <c r="R36" s="13"/>
      <c r="S36" s="90"/>
      <c r="T36" s="90"/>
      <c r="U36" s="90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/>
      <c r="AH36"/>
      <c r="AI36"/>
      <c r="AJ36"/>
      <c r="AK36"/>
      <c r="AL36"/>
      <c r="AM36"/>
      <c r="AN36"/>
      <c r="AO36"/>
      <c r="AP36"/>
    </row>
    <row r="37" spans="2:42" s="9" customFormat="1" ht="18.5">
      <c r="B37" s="94" t="s">
        <v>127</v>
      </c>
      <c r="C37">
        <v>7</v>
      </c>
      <c r="D37">
        <v>7</v>
      </c>
      <c r="E37">
        <v>5</v>
      </c>
      <c r="F37">
        <v>7</v>
      </c>
      <c r="G37">
        <v>6</v>
      </c>
      <c r="H37">
        <v>7</v>
      </c>
      <c r="I37">
        <v>7</v>
      </c>
      <c r="J37" s="13"/>
      <c r="K37" s="13"/>
      <c r="L37" s="13"/>
      <c r="M37" s="13"/>
      <c r="N37" s="13"/>
      <c r="O37" s="13"/>
      <c r="P37" s="13"/>
      <c r="Q37" s="13"/>
      <c r="R37" s="13"/>
      <c r="S37" s="90"/>
      <c r="T37" s="90"/>
      <c r="U37" s="90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/>
      <c r="AH37"/>
      <c r="AI37"/>
      <c r="AJ37"/>
      <c r="AK37"/>
      <c r="AL37"/>
      <c r="AM37"/>
      <c r="AN37"/>
      <c r="AO37"/>
      <c r="AP37"/>
    </row>
    <row r="38" spans="2:42" s="9" customFormat="1" ht="18.5">
      <c r="B38" s="94" t="s">
        <v>126</v>
      </c>
      <c r="C38">
        <v>4</v>
      </c>
      <c r="D38">
        <v>5</v>
      </c>
      <c r="E38">
        <v>5</v>
      </c>
      <c r="F38">
        <v>4</v>
      </c>
      <c r="G38">
        <v>4</v>
      </c>
      <c r="H38">
        <v>4</v>
      </c>
      <c r="I38">
        <v>4</v>
      </c>
      <c r="J38" s="13"/>
      <c r="K38" s="13"/>
      <c r="L38" s="13"/>
      <c r="M38" s="13"/>
      <c r="N38" s="13"/>
      <c r="O38" s="13"/>
      <c r="P38" s="13"/>
      <c r="Q38" s="13"/>
      <c r="R38" s="13"/>
      <c r="S38" s="90"/>
      <c r="T38" s="90"/>
      <c r="U38" s="90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/>
      <c r="AH38"/>
      <c r="AI38"/>
      <c r="AJ38"/>
      <c r="AK38"/>
      <c r="AL38"/>
      <c r="AM38"/>
      <c r="AN38"/>
      <c r="AO38"/>
      <c r="AP38"/>
    </row>
    <row r="39" spans="2:42" s="9" customFormat="1" ht="18.5">
      <c r="B39" s="49"/>
      <c r="C39" s="52"/>
      <c r="D39" s="52"/>
      <c r="E39" s="52"/>
      <c r="F39" s="52"/>
      <c r="G39" s="52"/>
      <c r="H39" s="52"/>
      <c r="I39" s="52"/>
      <c r="J39" s="52"/>
      <c r="K39" s="90"/>
      <c r="L39" s="53"/>
      <c r="M39" s="52"/>
      <c r="N39" s="52"/>
      <c r="O39" s="52"/>
      <c r="P39" s="52"/>
      <c r="Q39" s="90"/>
      <c r="R39" s="90"/>
      <c r="S39" s="90"/>
      <c r="T39" s="90"/>
      <c r="U39" s="9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/>
      <c r="AH39"/>
      <c r="AI39"/>
      <c r="AJ39"/>
      <c r="AK39"/>
      <c r="AL39"/>
      <c r="AM39"/>
      <c r="AN39"/>
      <c r="AO39"/>
      <c r="AP39"/>
    </row>
    <row r="40" spans="2:42" s="9" customFormat="1" ht="18.5">
      <c r="B40" s="49"/>
      <c r="C40" s="52"/>
      <c r="D40" s="52"/>
      <c r="E40" s="52"/>
      <c r="F40" s="52"/>
      <c r="G40" s="52"/>
      <c r="H40" s="52"/>
      <c r="I40" s="52"/>
      <c r="J40" s="52"/>
      <c r="K40" s="90"/>
      <c r="L40" s="53"/>
      <c r="M40" s="52"/>
      <c r="N40" s="52"/>
      <c r="O40" s="52"/>
      <c r="P40" s="52"/>
      <c r="Q40" s="90"/>
      <c r="R40" s="90"/>
      <c r="S40" s="90"/>
      <c r="T40" s="90"/>
      <c r="U40" s="90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/>
      <c r="AH40"/>
      <c r="AI40"/>
      <c r="AJ40"/>
      <c r="AK40"/>
      <c r="AL40"/>
      <c r="AM40"/>
      <c r="AN40"/>
      <c r="AO40"/>
      <c r="AP40"/>
    </row>
    <row r="41" spans="2:42" s="9" customFormat="1" ht="18.5">
      <c r="B41" s="49"/>
      <c r="C41" s="52"/>
      <c r="D41" s="52"/>
      <c r="E41" s="52"/>
      <c r="F41" s="52"/>
      <c r="G41" s="52"/>
      <c r="H41" s="52"/>
      <c r="I41" s="52"/>
      <c r="J41" s="52"/>
      <c r="K41" s="90"/>
      <c r="L41" s="53"/>
      <c r="M41" s="52"/>
      <c r="N41" s="52"/>
      <c r="O41" s="52"/>
      <c r="P41" s="52"/>
      <c r="Q41" s="90"/>
      <c r="R41" s="90"/>
      <c r="S41" s="90"/>
      <c r="T41" s="90"/>
      <c r="U41" s="90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/>
      <c r="AH41"/>
      <c r="AI41"/>
      <c r="AJ41"/>
      <c r="AK41"/>
      <c r="AL41"/>
      <c r="AM41"/>
      <c r="AN41"/>
      <c r="AO41"/>
      <c r="AP41"/>
    </row>
    <row r="42" spans="2:42" s="9" customFormat="1" ht="18.5">
      <c r="B42" s="49"/>
      <c r="C42" s="52"/>
      <c r="D42" s="52"/>
      <c r="E42" s="52"/>
      <c r="F42" s="52"/>
      <c r="G42" s="52"/>
      <c r="H42" s="52"/>
      <c r="I42" s="52"/>
      <c r="J42" s="52"/>
      <c r="K42" s="90"/>
      <c r="L42" s="53"/>
      <c r="M42" s="52"/>
      <c r="N42" s="52"/>
      <c r="O42" s="52"/>
      <c r="P42" s="52"/>
      <c r="Q42" s="90"/>
      <c r="R42" s="90"/>
      <c r="S42" s="90"/>
      <c r="T42" s="90"/>
      <c r="U42" s="90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/>
      <c r="AH42"/>
      <c r="AI42"/>
      <c r="AJ42"/>
      <c r="AK42"/>
      <c r="AL42"/>
      <c r="AM42"/>
      <c r="AN42"/>
      <c r="AO42"/>
      <c r="AP42"/>
    </row>
    <row r="43" spans="2:42" s="9" customFormat="1" ht="18.5">
      <c r="B43" s="49"/>
      <c r="C43" s="52"/>
      <c r="D43" s="52"/>
      <c r="E43" s="52"/>
      <c r="F43" s="52"/>
      <c r="G43" s="52"/>
      <c r="H43" s="52"/>
      <c r="I43" s="52"/>
      <c r="J43" s="52"/>
      <c r="K43" s="90"/>
      <c r="L43" s="53"/>
      <c r="M43" s="52"/>
      <c r="N43" s="52"/>
      <c r="O43" s="52"/>
      <c r="P43" s="52"/>
      <c r="Q43" s="90"/>
      <c r="R43" s="90"/>
      <c r="S43" s="90"/>
      <c r="T43" s="90"/>
      <c r="U43" s="90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/>
      <c r="AH43"/>
      <c r="AI43"/>
      <c r="AJ43"/>
      <c r="AK43"/>
      <c r="AL43"/>
      <c r="AM43"/>
      <c r="AN43"/>
      <c r="AO43"/>
      <c r="AP43"/>
    </row>
    <row r="44" spans="2:42" s="9" customFormat="1" ht="18.5">
      <c r="B44" s="49"/>
      <c r="C44" s="52"/>
      <c r="D44" s="52"/>
      <c r="E44" s="52"/>
      <c r="F44" s="52"/>
      <c r="G44" s="52"/>
      <c r="H44" s="52"/>
      <c r="I44" s="52"/>
      <c r="J44" s="52"/>
      <c r="K44" s="90"/>
      <c r="L44" s="53"/>
      <c r="M44" s="52"/>
      <c r="N44" s="52"/>
      <c r="O44" s="52"/>
      <c r="P44" s="52"/>
      <c r="Q44" s="90"/>
      <c r="R44" s="90"/>
      <c r="S44" s="90"/>
      <c r="T44" s="90"/>
      <c r="U44" s="90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/>
      <c r="AH44"/>
      <c r="AI44"/>
      <c r="AJ44"/>
      <c r="AK44"/>
      <c r="AL44"/>
      <c r="AM44"/>
      <c r="AN44"/>
      <c r="AO44"/>
      <c r="AP44"/>
    </row>
    <row r="45" spans="2:42" s="9" customFormat="1" ht="18.5">
      <c r="B45" s="49"/>
      <c r="C45" s="52"/>
      <c r="D45" s="52"/>
      <c r="E45" s="52"/>
      <c r="F45" s="52"/>
      <c r="G45" s="52"/>
      <c r="H45" s="52"/>
      <c r="I45" s="52"/>
      <c r="J45" s="52"/>
      <c r="K45" s="90"/>
      <c r="L45" s="53"/>
      <c r="M45" s="52"/>
      <c r="N45" s="52"/>
      <c r="O45" s="52"/>
      <c r="P45" s="52"/>
      <c r="Q45" s="90"/>
      <c r="R45" s="90"/>
      <c r="S45" s="90"/>
      <c r="T45" s="90"/>
      <c r="U45" s="90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/>
      <c r="AH45"/>
      <c r="AI45"/>
      <c r="AJ45"/>
      <c r="AK45"/>
      <c r="AL45"/>
      <c r="AM45"/>
      <c r="AN45"/>
      <c r="AO45"/>
      <c r="AP45"/>
    </row>
    <row r="46" spans="2:42" s="9" customFormat="1" ht="18.5">
      <c r="B46" s="19"/>
      <c r="C46" s="25"/>
      <c r="D46" s="25"/>
      <c r="E46" s="25"/>
      <c r="F46" s="25"/>
      <c r="G46" s="24"/>
      <c r="H46" s="24"/>
      <c r="I46" s="24"/>
      <c r="J46" s="24"/>
      <c r="K46" s="24"/>
      <c r="M46" s="25"/>
      <c r="N46" s="25"/>
      <c r="O46" s="25"/>
      <c r="P46" s="25"/>
      <c r="Q46" s="24"/>
      <c r="R46" s="24"/>
      <c r="S46" s="24"/>
      <c r="T46" s="24"/>
      <c r="U46" s="24"/>
    </row>
    <row r="47" spans="2:42" ht="18.5">
      <c r="B47" s="2"/>
      <c r="C47" s="25"/>
      <c r="D47" s="25"/>
      <c r="E47" s="25"/>
      <c r="F47" s="25"/>
      <c r="G47" s="24"/>
      <c r="H47" s="24"/>
      <c r="I47" s="24"/>
      <c r="J47" s="24"/>
      <c r="K47" s="24"/>
      <c r="M47" s="22"/>
      <c r="N47" s="22"/>
      <c r="O47" s="22"/>
      <c r="P47" s="22"/>
      <c r="Q47" s="24"/>
      <c r="R47" s="24"/>
      <c r="S47" s="24"/>
      <c r="T47" s="23"/>
      <c r="U47" s="23"/>
    </row>
    <row r="48" spans="2:42" ht="21" thickBot="1">
      <c r="B48" s="1" t="s">
        <v>3</v>
      </c>
      <c r="C48" s="1" t="s">
        <v>74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92" ht="15" thickTop="1"/>
    <row r="50" spans="2:92">
      <c r="B50" s="38" t="s">
        <v>31</v>
      </c>
      <c r="C50" s="27" t="s">
        <v>32</v>
      </c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  <c r="BQ50" s="28"/>
      <c r="BR50" s="28"/>
      <c r="BS50" s="28"/>
      <c r="BT50" s="28"/>
      <c r="BU50" s="28"/>
      <c r="BV50" s="28"/>
      <c r="BW50" s="28"/>
      <c r="BX50" s="28"/>
      <c r="BY50" s="28"/>
      <c r="BZ50" s="28"/>
      <c r="CA50" s="28"/>
      <c r="CB50" s="28"/>
      <c r="CC50" s="28"/>
      <c r="CD50" s="28"/>
      <c r="CE50" s="28"/>
      <c r="CF50" s="28"/>
      <c r="CG50" s="28"/>
      <c r="CH50" s="28"/>
      <c r="CI50" s="28"/>
      <c r="CJ50" s="28"/>
      <c r="CK50" s="28"/>
      <c r="CL50" s="28"/>
      <c r="CM50" s="28"/>
      <c r="CN50" s="29"/>
    </row>
    <row r="51" spans="2:92">
      <c r="B51" s="39"/>
      <c r="C51" s="96">
        <v>1</v>
      </c>
      <c r="D51" s="96"/>
      <c r="E51" s="96"/>
      <c r="F51" s="97">
        <v>2</v>
      </c>
      <c r="G51" s="97"/>
      <c r="H51" s="97"/>
      <c r="I51" s="96">
        <v>3</v>
      </c>
      <c r="J51" s="96"/>
      <c r="K51" s="96"/>
      <c r="L51" s="97">
        <v>4</v>
      </c>
      <c r="M51" s="97"/>
      <c r="N51" s="97"/>
      <c r="O51" s="96">
        <v>5</v>
      </c>
      <c r="P51" s="96"/>
      <c r="Q51" s="96"/>
      <c r="R51" s="97">
        <v>6</v>
      </c>
      <c r="S51" s="97"/>
      <c r="T51" s="97"/>
      <c r="U51" s="96">
        <v>7</v>
      </c>
      <c r="V51" s="96"/>
      <c r="W51" s="96"/>
      <c r="X51" s="97">
        <v>8</v>
      </c>
      <c r="Y51" s="97"/>
      <c r="Z51" s="97"/>
      <c r="AA51" s="96">
        <v>9</v>
      </c>
      <c r="AB51" s="96"/>
      <c r="AC51" s="96"/>
      <c r="AD51" s="97">
        <v>10</v>
      </c>
      <c r="AE51" s="97"/>
      <c r="AF51" s="97"/>
      <c r="AG51" s="96">
        <v>11</v>
      </c>
      <c r="AH51" s="96"/>
      <c r="AI51" s="96"/>
      <c r="AJ51" s="97">
        <v>12</v>
      </c>
      <c r="AK51" s="97"/>
      <c r="AL51" s="97"/>
      <c r="AM51" s="96">
        <v>13</v>
      </c>
      <c r="AN51" s="96"/>
      <c r="AO51" s="96"/>
      <c r="AP51" s="97">
        <v>14</v>
      </c>
      <c r="AQ51" s="97"/>
      <c r="AR51" s="97"/>
      <c r="AS51" s="96">
        <v>15</v>
      </c>
      <c r="AT51" s="96"/>
      <c r="AU51" s="96"/>
      <c r="AV51" s="97">
        <v>16</v>
      </c>
      <c r="AW51" s="97"/>
      <c r="AX51" s="97"/>
      <c r="AY51" s="96">
        <v>17</v>
      </c>
      <c r="AZ51" s="96"/>
      <c r="BA51" s="96"/>
      <c r="BB51" s="97">
        <v>18</v>
      </c>
      <c r="BC51" s="97"/>
      <c r="BD51" s="97"/>
      <c r="BE51" s="96">
        <v>19</v>
      </c>
      <c r="BF51" s="96"/>
      <c r="BG51" s="96"/>
      <c r="BH51" s="97">
        <v>20</v>
      </c>
      <c r="BI51" s="97"/>
      <c r="BJ51" s="97"/>
      <c r="BK51" s="96">
        <v>21</v>
      </c>
      <c r="BL51" s="96"/>
      <c r="BM51" s="96"/>
      <c r="BN51" s="97">
        <v>22</v>
      </c>
      <c r="BO51" s="97"/>
      <c r="BP51" s="97"/>
      <c r="BQ51" s="96">
        <v>23</v>
      </c>
      <c r="BR51" s="96"/>
      <c r="BS51" s="96"/>
      <c r="BT51" s="97">
        <v>24</v>
      </c>
      <c r="BU51" s="97"/>
      <c r="BV51" s="97"/>
      <c r="BW51" s="96">
        <v>25</v>
      </c>
      <c r="BX51" s="96"/>
      <c r="BY51" s="96"/>
      <c r="BZ51" s="97">
        <v>26</v>
      </c>
      <c r="CA51" s="97"/>
      <c r="CB51" s="97"/>
      <c r="CC51" s="96">
        <v>27</v>
      </c>
      <c r="CD51" s="96"/>
      <c r="CE51" s="96"/>
      <c r="CF51" s="97">
        <v>28</v>
      </c>
      <c r="CG51" s="97"/>
      <c r="CH51" s="97"/>
      <c r="CI51" s="96">
        <v>29</v>
      </c>
      <c r="CJ51" s="96"/>
      <c r="CK51" s="96"/>
      <c r="CL51" s="97">
        <v>30</v>
      </c>
      <c r="CM51" s="97"/>
      <c r="CN51" s="97"/>
    </row>
    <row r="52" spans="2:92" ht="18.5">
      <c r="B52" s="49">
        <v>1</v>
      </c>
      <c r="C52" s="90">
        <f t="array" ref="C52:E52">VLOOKUP(C30,FUZZY_SCALE,{3,4,5},FALSE)</f>
        <v>0.9</v>
      </c>
      <c r="D52" s="90">
        <v>1</v>
      </c>
      <c r="E52" s="90">
        <v>1</v>
      </c>
      <c r="F52" s="90">
        <f t="array" ref="F52:H52">VLOOKUP(D30,FUZZY_SCALE,{3,4,5},FALSE)</f>
        <v>0.9</v>
      </c>
      <c r="G52" s="90">
        <v>1</v>
      </c>
      <c r="H52" s="90">
        <v>1</v>
      </c>
      <c r="I52" s="90">
        <f t="array" ref="I52:K52">VLOOKUP(E30,FUZZY_SCALE,{3,4,5},FALSE)</f>
        <v>0.9</v>
      </c>
      <c r="J52" s="90">
        <v>1</v>
      </c>
      <c r="K52" s="90">
        <v>1</v>
      </c>
      <c r="L52" s="90">
        <f t="array" ref="L52:N52">VLOOKUP(F30,FUZZY_SCALE,{3,4,5},FALSE)</f>
        <v>0.9</v>
      </c>
      <c r="M52" s="90">
        <v>1</v>
      </c>
      <c r="N52" s="90">
        <v>1</v>
      </c>
      <c r="O52" s="90">
        <f t="array" ref="O52:Q52">VLOOKUP(G30,FUZZY_SCALE,{3,4,5},FALSE)</f>
        <v>0.9</v>
      </c>
      <c r="P52" s="90">
        <v>1</v>
      </c>
      <c r="Q52" s="90">
        <v>1</v>
      </c>
      <c r="R52" s="90">
        <f t="array" ref="R52:T52">VLOOKUP(H30,FUZZY_SCALE,{3,4,5},FALSE)</f>
        <v>0.9</v>
      </c>
      <c r="S52" s="90">
        <v>1</v>
      </c>
      <c r="T52" s="90">
        <v>1</v>
      </c>
      <c r="U52" s="90">
        <f t="array" ref="U52:W52">VLOOKUP(I30,FUZZY_SCALE,{3,4,5},FALSE)</f>
        <v>0.9</v>
      </c>
      <c r="V52" s="90">
        <v>1</v>
      </c>
      <c r="W52" s="90">
        <v>1</v>
      </c>
      <c r="X52" s="90" t="e">
        <f t="array" ref="X52:Z52">VLOOKUP(J30,FUZZY_SCALE,{3,4,5},FALSE)</f>
        <v>#N/A</v>
      </c>
      <c r="Y52" s="90" t="e">
        <v>#N/A</v>
      </c>
      <c r="Z52" s="90" t="e">
        <v>#N/A</v>
      </c>
      <c r="AA52" s="90" t="e">
        <f t="array" ref="AA52:AC52">VLOOKUP(K30,FUZZY_SCALE,{3,4,5},FALSE)</f>
        <v>#N/A</v>
      </c>
      <c r="AB52" s="90" t="e">
        <v>#N/A</v>
      </c>
      <c r="AC52" s="90" t="e">
        <v>#N/A</v>
      </c>
      <c r="AD52" s="90" t="e">
        <f t="array" ref="AD52:AF52">VLOOKUP(L30,FUZZY_SCALE,{3,4,5},FALSE)</f>
        <v>#N/A</v>
      </c>
      <c r="AE52" s="90" t="e">
        <v>#N/A</v>
      </c>
      <c r="AF52" s="90" t="e">
        <v>#N/A</v>
      </c>
      <c r="AG52" s="90" t="e">
        <f t="array" ref="AG52:AI52">VLOOKUP(M30,FUZZY_SCALE,{3,4,5},FALSE)</f>
        <v>#N/A</v>
      </c>
      <c r="AH52" s="90" t="e">
        <v>#N/A</v>
      </c>
      <c r="AI52" s="90" t="e">
        <v>#N/A</v>
      </c>
      <c r="AJ52" s="90" t="e">
        <f t="array" ref="AJ52:AL52">VLOOKUP(N30,FUZZY_SCALE,{3,4,5},FALSE)</f>
        <v>#N/A</v>
      </c>
      <c r="AK52" s="90" t="e">
        <v>#N/A</v>
      </c>
      <c r="AL52" s="90" t="e">
        <v>#N/A</v>
      </c>
      <c r="AM52" s="90" t="e">
        <f t="array" ref="AM52:AO52">VLOOKUP(O30,FUZZY_SCALE,{3,4,5},FALSE)</f>
        <v>#N/A</v>
      </c>
      <c r="AN52" s="90" t="e">
        <v>#N/A</v>
      </c>
      <c r="AO52" s="90" t="e">
        <v>#N/A</v>
      </c>
      <c r="AP52" s="90" t="e">
        <f t="array" ref="AP52:AR52">VLOOKUP(P30,FUZZY_SCALE,{3,4,5},FALSE)</f>
        <v>#N/A</v>
      </c>
      <c r="AQ52" s="90" t="e">
        <v>#N/A</v>
      </c>
      <c r="AR52" s="90" t="e">
        <v>#N/A</v>
      </c>
      <c r="AS52" s="90" t="e">
        <f t="array" ref="AS52:AU52">VLOOKUP(Q30,FUZZY_SCALE,{3,4,5},FALSE)</f>
        <v>#N/A</v>
      </c>
      <c r="AT52" s="90" t="e">
        <v>#N/A</v>
      </c>
      <c r="AU52" s="90" t="e">
        <v>#N/A</v>
      </c>
      <c r="AV52" s="90" t="e">
        <f t="array" ref="AV52:AX52">VLOOKUP(R30,FUZZY_SCALE,{3,4,5},FALSE)</f>
        <v>#N/A</v>
      </c>
      <c r="AW52" s="90" t="e">
        <v>#N/A</v>
      </c>
      <c r="AX52" s="90" t="e">
        <v>#N/A</v>
      </c>
      <c r="AY52" s="90" t="e">
        <f t="array" ref="AY52:BA52">VLOOKUP(S30,FUZZY_SCALE,{3,4,5},FALSE)</f>
        <v>#N/A</v>
      </c>
      <c r="AZ52" s="90" t="e">
        <v>#N/A</v>
      </c>
      <c r="BA52" s="90" t="e">
        <v>#N/A</v>
      </c>
      <c r="BB52" s="90" t="e">
        <f t="array" ref="BB52:BD52">VLOOKUP(T30,FUZZY_SCALE,{3,4,5},FALSE)</f>
        <v>#N/A</v>
      </c>
      <c r="BC52" s="90" t="e">
        <v>#N/A</v>
      </c>
      <c r="BD52" s="90" t="e">
        <v>#N/A</v>
      </c>
      <c r="BE52" s="90" t="e">
        <f t="array" ref="BE52:BG52">VLOOKUP(U30,FUZZY_SCALE,{3,4,5},FALSE)</f>
        <v>#N/A</v>
      </c>
      <c r="BF52" s="90" t="e">
        <v>#N/A</v>
      </c>
      <c r="BG52" s="90" t="e">
        <v>#N/A</v>
      </c>
      <c r="BH52" s="90" t="e">
        <f t="array" ref="BH52:BJ52">VLOOKUP(V30,FUZZY_SCALE,{3,4,5},FALSE)</f>
        <v>#N/A</v>
      </c>
      <c r="BI52" s="90" t="e">
        <v>#N/A</v>
      </c>
      <c r="BJ52" s="90" t="e">
        <v>#N/A</v>
      </c>
      <c r="BK52" s="90" t="e">
        <f t="array" ref="BK52:BM52">VLOOKUP(W30,FUZZY_SCALE,{3,4,5},FALSE)</f>
        <v>#N/A</v>
      </c>
      <c r="BL52" s="90" t="e">
        <v>#N/A</v>
      </c>
      <c r="BM52" s="90" t="e">
        <v>#N/A</v>
      </c>
      <c r="BN52" s="90" t="e">
        <f t="array" ref="BN52:BP52">VLOOKUP(X30,FUZZY_SCALE,{3,4,5},FALSE)</f>
        <v>#N/A</v>
      </c>
      <c r="BO52" s="90" t="e">
        <v>#N/A</v>
      </c>
      <c r="BP52" s="90" t="e">
        <v>#N/A</v>
      </c>
      <c r="BQ52" s="90" t="e">
        <f t="array" ref="BQ52:BS52">VLOOKUP(Y30,FUZZY_SCALE,{3,4,5},FALSE)</f>
        <v>#N/A</v>
      </c>
      <c r="BR52" s="90" t="e">
        <v>#N/A</v>
      </c>
      <c r="BS52" s="90" t="e">
        <v>#N/A</v>
      </c>
      <c r="BT52" s="90" t="e">
        <f t="array" ref="BT52:BV52">VLOOKUP(Z30,FUZZY_SCALE,{3,4,5},FALSE)</f>
        <v>#N/A</v>
      </c>
      <c r="BU52" s="90" t="e">
        <v>#N/A</v>
      </c>
      <c r="BV52" s="90" t="e">
        <v>#N/A</v>
      </c>
      <c r="BW52" s="90" t="e">
        <f t="array" ref="BW52:BY52">VLOOKUP(AA30,FUZZY_SCALE,{3,4,5},FALSE)</f>
        <v>#N/A</v>
      </c>
      <c r="BX52" s="90" t="e">
        <v>#N/A</v>
      </c>
      <c r="BY52" s="90" t="e">
        <v>#N/A</v>
      </c>
      <c r="BZ52" s="90" t="e">
        <f t="array" ref="BZ52:CB52">VLOOKUP(AB30,FUZZY_SCALE,{3,4,5},FALSE)</f>
        <v>#N/A</v>
      </c>
      <c r="CA52" s="90" t="e">
        <v>#N/A</v>
      </c>
      <c r="CB52" s="90" t="e">
        <v>#N/A</v>
      </c>
      <c r="CC52" s="90" t="e">
        <f t="array" ref="CC52:CE52">VLOOKUP(AC30,FUZZY_SCALE,{3,4,5},FALSE)</f>
        <v>#N/A</v>
      </c>
      <c r="CD52" s="90" t="e">
        <v>#N/A</v>
      </c>
      <c r="CE52" s="90" t="e">
        <v>#N/A</v>
      </c>
      <c r="CF52" s="90" t="e">
        <f t="array" ref="CF52:CH52">VLOOKUP(AD30,FUZZY_SCALE,{3,4,5},FALSE)</f>
        <v>#N/A</v>
      </c>
      <c r="CG52" s="90" t="e">
        <v>#N/A</v>
      </c>
      <c r="CH52" s="90" t="e">
        <v>#N/A</v>
      </c>
      <c r="CI52" s="90" t="e">
        <f t="array" ref="CI52:CK52">VLOOKUP(AE30,FUZZY_SCALE,{3,4,5},FALSE)</f>
        <v>#N/A</v>
      </c>
      <c r="CJ52" s="90" t="e">
        <v>#N/A</v>
      </c>
      <c r="CK52" s="90" t="e">
        <v>#N/A</v>
      </c>
      <c r="CL52" s="90" t="e">
        <f t="array" ref="CL52:CN52">VLOOKUP(AF30,FUZZY_SCALE,{3,4,5},FALSE)</f>
        <v>#N/A</v>
      </c>
      <c r="CM52" s="90" t="e">
        <v>#N/A</v>
      </c>
      <c r="CN52" s="90" t="e">
        <v>#N/A</v>
      </c>
    </row>
    <row r="53" spans="2:92" ht="18.5">
      <c r="B53" s="49">
        <v>2</v>
      </c>
      <c r="C53" s="90">
        <f t="array" ref="C53:E53">VLOOKUP(C31,FUZZY_SCALE,{3,4,5},FALSE)</f>
        <v>0.7</v>
      </c>
      <c r="D53" s="90">
        <v>0.9</v>
      </c>
      <c r="E53" s="90">
        <v>1</v>
      </c>
      <c r="F53" s="90">
        <f t="array" ref="F53:H53">VLOOKUP(D31,FUZZY_SCALE,{3,4,5},FALSE)</f>
        <v>0.9</v>
      </c>
      <c r="G53" s="90">
        <v>1</v>
      </c>
      <c r="H53" s="90">
        <v>1</v>
      </c>
      <c r="I53" s="90">
        <f t="array" ref="I53:K53">VLOOKUP(E31,FUZZY_SCALE,{3,4,5},FALSE)</f>
        <v>0.7</v>
      </c>
      <c r="J53" s="90">
        <v>0.9</v>
      </c>
      <c r="K53" s="90">
        <v>1</v>
      </c>
      <c r="L53" s="90">
        <f t="array" ref="L53:N53">VLOOKUP(F31,FUZZY_SCALE,{3,4,5},FALSE)</f>
        <v>0.7</v>
      </c>
      <c r="M53" s="90">
        <v>0.9</v>
      </c>
      <c r="N53" s="90">
        <v>1</v>
      </c>
      <c r="O53" s="90">
        <f t="array" ref="O53:Q53">VLOOKUP(G31,FUZZY_SCALE,{3,4,5},FALSE)</f>
        <v>0.7</v>
      </c>
      <c r="P53" s="90">
        <v>0.9</v>
      </c>
      <c r="Q53" s="90">
        <v>1</v>
      </c>
      <c r="R53" s="90">
        <f t="array" ref="R53:T53">VLOOKUP(H31,FUZZY_SCALE,{3,4,5},FALSE)</f>
        <v>0.7</v>
      </c>
      <c r="S53" s="90">
        <v>0.9</v>
      </c>
      <c r="T53" s="90">
        <v>1</v>
      </c>
      <c r="U53" s="90">
        <f t="array" ref="U53:W53">VLOOKUP(I31,FUZZY_SCALE,{3,4,5},FALSE)</f>
        <v>0.7</v>
      </c>
      <c r="V53" s="90">
        <v>0.9</v>
      </c>
      <c r="W53" s="90">
        <v>1</v>
      </c>
      <c r="X53" s="90" t="e">
        <f t="array" ref="X53:Z53">VLOOKUP(J31,FUZZY_SCALE,{3,4,5},FALSE)</f>
        <v>#N/A</v>
      </c>
      <c r="Y53" s="90" t="e">
        <v>#N/A</v>
      </c>
      <c r="Z53" s="90" t="e">
        <v>#N/A</v>
      </c>
      <c r="AA53" s="90" t="e">
        <f t="array" ref="AA53:AC53">VLOOKUP(K31,FUZZY_SCALE,{3,4,5},FALSE)</f>
        <v>#N/A</v>
      </c>
      <c r="AB53" s="90" t="e">
        <v>#N/A</v>
      </c>
      <c r="AC53" s="90" t="e">
        <v>#N/A</v>
      </c>
      <c r="AD53" s="90" t="e">
        <f t="array" ref="AD53:AF53">VLOOKUP(L31,FUZZY_SCALE,{3,4,5},FALSE)</f>
        <v>#N/A</v>
      </c>
      <c r="AE53" s="90" t="e">
        <v>#N/A</v>
      </c>
      <c r="AF53" s="90" t="e">
        <v>#N/A</v>
      </c>
      <c r="AG53" s="90" t="e">
        <f t="array" ref="AG53:AI53">VLOOKUP(M31,FUZZY_SCALE,{3,4,5},FALSE)</f>
        <v>#N/A</v>
      </c>
      <c r="AH53" s="90" t="e">
        <v>#N/A</v>
      </c>
      <c r="AI53" s="90" t="e">
        <v>#N/A</v>
      </c>
      <c r="AJ53" s="90" t="e">
        <f t="array" ref="AJ53:AL53">VLOOKUP(N31,FUZZY_SCALE,{3,4,5},FALSE)</f>
        <v>#N/A</v>
      </c>
      <c r="AK53" s="90" t="e">
        <v>#N/A</v>
      </c>
      <c r="AL53" s="90" t="e">
        <v>#N/A</v>
      </c>
      <c r="AM53" s="90" t="e">
        <f t="array" ref="AM53:AO53">VLOOKUP(O31,FUZZY_SCALE,{3,4,5},FALSE)</f>
        <v>#N/A</v>
      </c>
      <c r="AN53" s="90" t="e">
        <v>#N/A</v>
      </c>
      <c r="AO53" s="90" t="e">
        <v>#N/A</v>
      </c>
      <c r="AP53" s="90" t="e">
        <f t="array" ref="AP53:AR53">VLOOKUP(P31,FUZZY_SCALE,{3,4,5},FALSE)</f>
        <v>#N/A</v>
      </c>
      <c r="AQ53" s="90" t="e">
        <v>#N/A</v>
      </c>
      <c r="AR53" s="90" t="e">
        <v>#N/A</v>
      </c>
      <c r="AS53" s="90" t="e">
        <f t="array" ref="AS53:AU53">VLOOKUP(Q31,FUZZY_SCALE,{3,4,5},FALSE)</f>
        <v>#N/A</v>
      </c>
      <c r="AT53" s="90" t="e">
        <v>#N/A</v>
      </c>
      <c r="AU53" s="90" t="e">
        <v>#N/A</v>
      </c>
      <c r="AV53" s="90" t="e">
        <f t="array" ref="AV53:AX53">VLOOKUP(R31,FUZZY_SCALE,{3,4,5},FALSE)</f>
        <v>#N/A</v>
      </c>
      <c r="AW53" s="90" t="e">
        <v>#N/A</v>
      </c>
      <c r="AX53" s="90" t="e">
        <v>#N/A</v>
      </c>
      <c r="AY53" s="90" t="e">
        <f t="array" ref="AY53:BA53">VLOOKUP(S31,FUZZY_SCALE,{3,4,5},FALSE)</f>
        <v>#N/A</v>
      </c>
      <c r="AZ53" s="90" t="e">
        <v>#N/A</v>
      </c>
      <c r="BA53" s="90" t="e">
        <v>#N/A</v>
      </c>
      <c r="BB53" s="90" t="e">
        <f t="array" ref="BB53:BD53">VLOOKUP(T31,FUZZY_SCALE,{3,4,5},FALSE)</f>
        <v>#N/A</v>
      </c>
      <c r="BC53" s="90" t="e">
        <v>#N/A</v>
      </c>
      <c r="BD53" s="90" t="e">
        <v>#N/A</v>
      </c>
      <c r="BE53" s="90" t="e">
        <f t="array" ref="BE53:BG53">VLOOKUP(U31,FUZZY_SCALE,{3,4,5},FALSE)</f>
        <v>#N/A</v>
      </c>
      <c r="BF53" s="90" t="e">
        <v>#N/A</v>
      </c>
      <c r="BG53" s="90" t="e">
        <v>#N/A</v>
      </c>
      <c r="BH53" s="90" t="e">
        <f t="array" ref="BH53:BJ53">VLOOKUP(V31,FUZZY_SCALE,{3,4,5},FALSE)</f>
        <v>#N/A</v>
      </c>
      <c r="BI53" s="90" t="e">
        <v>#N/A</v>
      </c>
      <c r="BJ53" s="90" t="e">
        <v>#N/A</v>
      </c>
      <c r="BK53" s="90" t="e">
        <f t="array" ref="BK53:BM53">VLOOKUP(W31,FUZZY_SCALE,{3,4,5},FALSE)</f>
        <v>#N/A</v>
      </c>
      <c r="BL53" s="90" t="e">
        <v>#N/A</v>
      </c>
      <c r="BM53" s="90" t="e">
        <v>#N/A</v>
      </c>
      <c r="BN53" s="90" t="e">
        <f t="array" ref="BN53:BP53">VLOOKUP(X31,FUZZY_SCALE,{3,4,5},FALSE)</f>
        <v>#N/A</v>
      </c>
      <c r="BO53" s="90" t="e">
        <v>#N/A</v>
      </c>
      <c r="BP53" s="90" t="e">
        <v>#N/A</v>
      </c>
      <c r="BQ53" s="90" t="e">
        <f t="array" ref="BQ53:BS53">VLOOKUP(Y31,FUZZY_SCALE,{3,4,5},FALSE)</f>
        <v>#N/A</v>
      </c>
      <c r="BR53" s="90" t="e">
        <v>#N/A</v>
      </c>
      <c r="BS53" s="90" t="e">
        <v>#N/A</v>
      </c>
      <c r="BT53" s="90" t="e">
        <f t="array" ref="BT53:BV53">VLOOKUP(Z31,FUZZY_SCALE,{3,4,5},FALSE)</f>
        <v>#N/A</v>
      </c>
      <c r="BU53" s="90" t="e">
        <v>#N/A</v>
      </c>
      <c r="BV53" s="90" t="e">
        <v>#N/A</v>
      </c>
      <c r="BW53" s="90" t="e">
        <f t="array" ref="BW53:BY53">VLOOKUP(AA31,FUZZY_SCALE,{3,4,5},FALSE)</f>
        <v>#N/A</v>
      </c>
      <c r="BX53" s="90" t="e">
        <v>#N/A</v>
      </c>
      <c r="BY53" s="90" t="e">
        <v>#N/A</v>
      </c>
      <c r="BZ53" s="90" t="e">
        <f t="array" ref="BZ53:CB53">VLOOKUP(AB31,FUZZY_SCALE,{3,4,5},FALSE)</f>
        <v>#N/A</v>
      </c>
      <c r="CA53" s="90" t="e">
        <v>#N/A</v>
      </c>
      <c r="CB53" s="90" t="e">
        <v>#N/A</v>
      </c>
      <c r="CC53" s="90" t="e">
        <f t="array" ref="CC53:CE53">VLOOKUP(AC31,FUZZY_SCALE,{3,4,5},FALSE)</f>
        <v>#N/A</v>
      </c>
      <c r="CD53" s="90" t="e">
        <v>#N/A</v>
      </c>
      <c r="CE53" s="90" t="e">
        <v>#N/A</v>
      </c>
      <c r="CF53" s="90" t="e">
        <f t="array" ref="CF53:CH53">VLOOKUP(AD31,FUZZY_SCALE,{3,4,5},FALSE)</f>
        <v>#N/A</v>
      </c>
      <c r="CG53" s="90" t="e">
        <v>#N/A</v>
      </c>
      <c r="CH53" s="90" t="e">
        <v>#N/A</v>
      </c>
      <c r="CI53" s="90" t="e">
        <f t="array" ref="CI53:CK53">VLOOKUP(AE31,FUZZY_SCALE,{3,4,5},FALSE)</f>
        <v>#N/A</v>
      </c>
      <c r="CJ53" s="90" t="e">
        <v>#N/A</v>
      </c>
      <c r="CK53" s="90" t="e">
        <v>#N/A</v>
      </c>
      <c r="CL53" s="90" t="e">
        <f t="array" ref="CL53:CN53">VLOOKUP(AF31,FUZZY_SCALE,{3,4,5},FALSE)</f>
        <v>#N/A</v>
      </c>
      <c r="CM53" s="90" t="e">
        <v>#N/A</v>
      </c>
      <c r="CN53" s="90" t="e">
        <v>#N/A</v>
      </c>
    </row>
    <row r="54" spans="2:92" ht="18.5">
      <c r="B54" s="49">
        <v>3</v>
      </c>
      <c r="C54" s="90">
        <f t="array" ref="C54:E54">VLOOKUP(C32,FUZZY_SCALE,{3,4,5},FALSE)</f>
        <v>0.7</v>
      </c>
      <c r="D54" s="90">
        <v>0.9</v>
      </c>
      <c r="E54" s="90">
        <v>1</v>
      </c>
      <c r="F54" s="90">
        <f t="array" ref="F54:H54">VLOOKUP(D32,FUZZY_SCALE,{3,4,5},FALSE)</f>
        <v>0.9</v>
      </c>
      <c r="G54" s="90">
        <v>1</v>
      </c>
      <c r="H54" s="90">
        <v>1</v>
      </c>
      <c r="I54" s="90">
        <f t="array" ref="I54:K54">VLOOKUP(E32,FUZZY_SCALE,{3,4,5},FALSE)</f>
        <v>0.7</v>
      </c>
      <c r="J54" s="90">
        <v>0.9</v>
      </c>
      <c r="K54" s="90">
        <v>1</v>
      </c>
      <c r="L54" s="90">
        <f t="array" ref="L54:N54">VLOOKUP(F32,FUZZY_SCALE,{3,4,5},FALSE)</f>
        <v>0.9</v>
      </c>
      <c r="M54" s="90">
        <v>1</v>
      </c>
      <c r="N54" s="90">
        <v>1</v>
      </c>
      <c r="O54" s="90">
        <f t="array" ref="O54:Q54">VLOOKUP(G32,FUZZY_SCALE,{3,4,5},FALSE)</f>
        <v>0.9</v>
      </c>
      <c r="P54" s="90">
        <v>1</v>
      </c>
      <c r="Q54" s="90">
        <v>1</v>
      </c>
      <c r="R54" s="90">
        <f t="array" ref="R54:T54">VLOOKUP(H32,FUZZY_SCALE,{3,4,5},FALSE)</f>
        <v>0.9</v>
      </c>
      <c r="S54" s="90">
        <v>1</v>
      </c>
      <c r="T54" s="90">
        <v>1</v>
      </c>
      <c r="U54" s="90">
        <f t="array" ref="U54:W54">VLOOKUP(I32,FUZZY_SCALE,{3,4,5},FALSE)</f>
        <v>0.9</v>
      </c>
      <c r="V54" s="90">
        <v>1</v>
      </c>
      <c r="W54" s="90">
        <v>1</v>
      </c>
      <c r="X54" s="90" t="e">
        <f t="array" ref="X54:Z54">VLOOKUP(J32,FUZZY_SCALE,{3,4,5},FALSE)</f>
        <v>#N/A</v>
      </c>
      <c r="Y54" s="90" t="e">
        <v>#N/A</v>
      </c>
      <c r="Z54" s="90" t="e">
        <v>#N/A</v>
      </c>
      <c r="AA54" s="90" t="e">
        <f t="array" ref="AA54:AC54">VLOOKUP(K32,FUZZY_SCALE,{3,4,5},FALSE)</f>
        <v>#N/A</v>
      </c>
      <c r="AB54" s="90" t="e">
        <v>#N/A</v>
      </c>
      <c r="AC54" s="90" t="e">
        <v>#N/A</v>
      </c>
      <c r="AD54" s="90" t="e">
        <f t="array" ref="AD54:AF54">VLOOKUP(L32,FUZZY_SCALE,{3,4,5},FALSE)</f>
        <v>#N/A</v>
      </c>
      <c r="AE54" s="90" t="e">
        <v>#N/A</v>
      </c>
      <c r="AF54" s="90" t="e">
        <v>#N/A</v>
      </c>
      <c r="AG54" s="90" t="e">
        <f t="array" ref="AG54:AI54">VLOOKUP(M32,FUZZY_SCALE,{3,4,5},FALSE)</f>
        <v>#N/A</v>
      </c>
      <c r="AH54" s="90" t="e">
        <v>#N/A</v>
      </c>
      <c r="AI54" s="90" t="e">
        <v>#N/A</v>
      </c>
      <c r="AJ54" s="90" t="e">
        <f t="array" ref="AJ54:AL54">VLOOKUP(N32,FUZZY_SCALE,{3,4,5},FALSE)</f>
        <v>#N/A</v>
      </c>
      <c r="AK54" s="90" t="e">
        <v>#N/A</v>
      </c>
      <c r="AL54" s="90" t="e">
        <v>#N/A</v>
      </c>
      <c r="AM54" s="90" t="e">
        <f t="array" ref="AM54:AO54">VLOOKUP(O32,FUZZY_SCALE,{3,4,5},FALSE)</f>
        <v>#N/A</v>
      </c>
      <c r="AN54" s="90" t="e">
        <v>#N/A</v>
      </c>
      <c r="AO54" s="90" t="e">
        <v>#N/A</v>
      </c>
      <c r="AP54" s="90" t="e">
        <f t="array" ref="AP54:AR54">VLOOKUP(P32,FUZZY_SCALE,{3,4,5},FALSE)</f>
        <v>#N/A</v>
      </c>
      <c r="AQ54" s="90" t="e">
        <v>#N/A</v>
      </c>
      <c r="AR54" s="90" t="e">
        <v>#N/A</v>
      </c>
      <c r="AS54" s="90" t="e">
        <f t="array" ref="AS54:AU54">VLOOKUP(Q32,FUZZY_SCALE,{3,4,5},FALSE)</f>
        <v>#N/A</v>
      </c>
      <c r="AT54" s="90" t="e">
        <v>#N/A</v>
      </c>
      <c r="AU54" s="90" t="e">
        <v>#N/A</v>
      </c>
      <c r="AV54" s="90" t="e">
        <f t="array" ref="AV54:AX54">VLOOKUP(R32,FUZZY_SCALE,{3,4,5},FALSE)</f>
        <v>#N/A</v>
      </c>
      <c r="AW54" s="90" t="e">
        <v>#N/A</v>
      </c>
      <c r="AX54" s="90" t="e">
        <v>#N/A</v>
      </c>
      <c r="AY54" s="90" t="e">
        <f t="array" ref="AY54:BA54">VLOOKUP(S32,FUZZY_SCALE,{3,4,5},FALSE)</f>
        <v>#N/A</v>
      </c>
      <c r="AZ54" s="90" t="e">
        <v>#N/A</v>
      </c>
      <c r="BA54" s="90" t="e">
        <v>#N/A</v>
      </c>
      <c r="BB54" s="90" t="e">
        <f t="array" ref="BB54:BD54">VLOOKUP(T32,FUZZY_SCALE,{3,4,5},FALSE)</f>
        <v>#N/A</v>
      </c>
      <c r="BC54" s="90" t="e">
        <v>#N/A</v>
      </c>
      <c r="BD54" s="90" t="e">
        <v>#N/A</v>
      </c>
      <c r="BE54" s="90" t="e">
        <f t="array" ref="BE54:BG54">VLOOKUP(U32,FUZZY_SCALE,{3,4,5},FALSE)</f>
        <v>#N/A</v>
      </c>
      <c r="BF54" s="90" t="e">
        <v>#N/A</v>
      </c>
      <c r="BG54" s="90" t="e">
        <v>#N/A</v>
      </c>
      <c r="BH54" s="90" t="e">
        <f t="array" ref="BH54:BJ54">VLOOKUP(V32,FUZZY_SCALE,{3,4,5},FALSE)</f>
        <v>#N/A</v>
      </c>
      <c r="BI54" s="90" t="e">
        <v>#N/A</v>
      </c>
      <c r="BJ54" s="90" t="e">
        <v>#N/A</v>
      </c>
      <c r="BK54" s="90" t="e">
        <f t="array" ref="BK54:BM54">VLOOKUP(W32,FUZZY_SCALE,{3,4,5},FALSE)</f>
        <v>#N/A</v>
      </c>
      <c r="BL54" s="90" t="e">
        <v>#N/A</v>
      </c>
      <c r="BM54" s="90" t="e">
        <v>#N/A</v>
      </c>
      <c r="BN54" s="90" t="e">
        <f t="array" ref="BN54:BP54">VLOOKUP(X32,FUZZY_SCALE,{3,4,5},FALSE)</f>
        <v>#N/A</v>
      </c>
      <c r="BO54" s="90" t="e">
        <v>#N/A</v>
      </c>
      <c r="BP54" s="90" t="e">
        <v>#N/A</v>
      </c>
      <c r="BQ54" s="90" t="e">
        <f t="array" ref="BQ54:BS54">VLOOKUP(Y32,FUZZY_SCALE,{3,4,5},FALSE)</f>
        <v>#N/A</v>
      </c>
      <c r="BR54" s="90" t="e">
        <v>#N/A</v>
      </c>
      <c r="BS54" s="90" t="e">
        <v>#N/A</v>
      </c>
      <c r="BT54" s="90" t="e">
        <f t="array" ref="BT54:BV54">VLOOKUP(Z32,FUZZY_SCALE,{3,4,5},FALSE)</f>
        <v>#N/A</v>
      </c>
      <c r="BU54" s="90" t="e">
        <v>#N/A</v>
      </c>
      <c r="BV54" s="90" t="e">
        <v>#N/A</v>
      </c>
      <c r="BW54" s="90" t="e">
        <f t="array" ref="BW54:BY54">VLOOKUP(AA32,FUZZY_SCALE,{3,4,5},FALSE)</f>
        <v>#N/A</v>
      </c>
      <c r="BX54" s="90" t="e">
        <v>#N/A</v>
      </c>
      <c r="BY54" s="90" t="e">
        <v>#N/A</v>
      </c>
      <c r="BZ54" s="90" t="e">
        <f t="array" ref="BZ54:CB54">VLOOKUP(AB32,FUZZY_SCALE,{3,4,5},FALSE)</f>
        <v>#N/A</v>
      </c>
      <c r="CA54" s="90" t="e">
        <v>#N/A</v>
      </c>
      <c r="CB54" s="90" t="e">
        <v>#N/A</v>
      </c>
      <c r="CC54" s="90" t="e">
        <f t="array" ref="CC54:CE54">VLOOKUP(AC32,FUZZY_SCALE,{3,4,5},FALSE)</f>
        <v>#N/A</v>
      </c>
      <c r="CD54" s="90" t="e">
        <v>#N/A</v>
      </c>
      <c r="CE54" s="90" t="e">
        <v>#N/A</v>
      </c>
      <c r="CF54" s="90" t="e">
        <f t="array" ref="CF54:CH54">VLOOKUP(AD32,FUZZY_SCALE,{3,4,5},FALSE)</f>
        <v>#N/A</v>
      </c>
      <c r="CG54" s="90" t="e">
        <v>#N/A</v>
      </c>
      <c r="CH54" s="90" t="e">
        <v>#N/A</v>
      </c>
      <c r="CI54" s="90" t="e">
        <f t="array" ref="CI54:CK54">VLOOKUP(AE32,FUZZY_SCALE,{3,4,5},FALSE)</f>
        <v>#N/A</v>
      </c>
      <c r="CJ54" s="90" t="e">
        <v>#N/A</v>
      </c>
      <c r="CK54" s="90" t="e">
        <v>#N/A</v>
      </c>
      <c r="CL54" s="90" t="e">
        <f t="array" ref="CL54:CN54">VLOOKUP(AF32,FUZZY_SCALE,{3,4,5},FALSE)</f>
        <v>#N/A</v>
      </c>
      <c r="CM54" s="90" t="e">
        <v>#N/A</v>
      </c>
      <c r="CN54" s="90" t="e">
        <v>#N/A</v>
      </c>
    </row>
    <row r="55" spans="2:92" ht="18.5">
      <c r="B55" s="49">
        <v>4</v>
      </c>
      <c r="C55" s="90">
        <f t="array" ref="C55:E55">VLOOKUP(C33,FUZZY_SCALE,{3,4,5},FALSE)</f>
        <v>0.7</v>
      </c>
      <c r="D55" s="90">
        <v>0.9</v>
      </c>
      <c r="E55" s="90">
        <v>1</v>
      </c>
      <c r="F55" s="90">
        <f t="array" ref="F55:H55">VLOOKUP(D33,FUZZY_SCALE,{3,4,5},FALSE)</f>
        <v>0.7</v>
      </c>
      <c r="G55" s="90">
        <v>0.9</v>
      </c>
      <c r="H55" s="90">
        <v>1</v>
      </c>
      <c r="I55" s="90">
        <f t="array" ref="I55:K55">VLOOKUP(E33,FUZZY_SCALE,{3,4,5},FALSE)</f>
        <v>0.9</v>
      </c>
      <c r="J55" s="90">
        <v>1</v>
      </c>
      <c r="K55" s="90">
        <v>1</v>
      </c>
      <c r="L55" s="90">
        <f t="array" ref="L55:N55">VLOOKUP(F33,FUZZY_SCALE,{3,4,5},FALSE)</f>
        <v>0.9</v>
      </c>
      <c r="M55" s="90">
        <v>1</v>
      </c>
      <c r="N55" s="90">
        <v>1</v>
      </c>
      <c r="O55" s="90">
        <f t="array" ref="O55:Q55">VLOOKUP(G33,FUZZY_SCALE,{3,4,5},FALSE)</f>
        <v>0.7</v>
      </c>
      <c r="P55" s="90">
        <v>0.9</v>
      </c>
      <c r="Q55" s="90">
        <v>1</v>
      </c>
      <c r="R55" s="90">
        <f t="array" ref="R55:T55">VLOOKUP(H33,FUZZY_SCALE,{3,4,5},FALSE)</f>
        <v>0.7</v>
      </c>
      <c r="S55" s="90">
        <v>0.9</v>
      </c>
      <c r="T55" s="90">
        <v>1</v>
      </c>
      <c r="U55" s="90">
        <f t="array" ref="U55:W55">VLOOKUP(I33,FUZZY_SCALE,{3,4,5},FALSE)</f>
        <v>0.7</v>
      </c>
      <c r="V55" s="90">
        <v>0.9</v>
      </c>
      <c r="W55" s="90">
        <v>1</v>
      </c>
      <c r="X55" s="90" t="e">
        <f t="array" ref="X55:Z55">VLOOKUP(J33,FUZZY_SCALE,{3,4,5},FALSE)</f>
        <v>#N/A</v>
      </c>
      <c r="Y55" s="90" t="e">
        <v>#N/A</v>
      </c>
      <c r="Z55" s="90" t="e">
        <v>#N/A</v>
      </c>
      <c r="AA55" s="90" t="e">
        <f t="array" ref="AA55:AC55">VLOOKUP(K33,FUZZY_SCALE,{3,4,5},FALSE)</f>
        <v>#N/A</v>
      </c>
      <c r="AB55" s="90" t="e">
        <v>#N/A</v>
      </c>
      <c r="AC55" s="90" t="e">
        <v>#N/A</v>
      </c>
      <c r="AD55" s="90" t="e">
        <f t="array" ref="AD55:AF55">VLOOKUP(L33,FUZZY_SCALE,{3,4,5},FALSE)</f>
        <v>#N/A</v>
      </c>
      <c r="AE55" s="90" t="e">
        <v>#N/A</v>
      </c>
      <c r="AF55" s="90" t="e">
        <v>#N/A</v>
      </c>
      <c r="AG55" s="90" t="e">
        <f t="array" ref="AG55:AI55">VLOOKUP(M33,FUZZY_SCALE,{3,4,5},FALSE)</f>
        <v>#N/A</v>
      </c>
      <c r="AH55" s="90" t="e">
        <v>#N/A</v>
      </c>
      <c r="AI55" s="90" t="e">
        <v>#N/A</v>
      </c>
      <c r="AJ55" s="90" t="e">
        <f t="array" ref="AJ55:AL55">VLOOKUP(N33,FUZZY_SCALE,{3,4,5},FALSE)</f>
        <v>#N/A</v>
      </c>
      <c r="AK55" s="90" t="e">
        <v>#N/A</v>
      </c>
      <c r="AL55" s="90" t="e">
        <v>#N/A</v>
      </c>
      <c r="AM55" s="90" t="e">
        <f t="array" ref="AM55:AO55">VLOOKUP(O33,FUZZY_SCALE,{3,4,5},FALSE)</f>
        <v>#N/A</v>
      </c>
      <c r="AN55" s="90" t="e">
        <v>#N/A</v>
      </c>
      <c r="AO55" s="90" t="e">
        <v>#N/A</v>
      </c>
      <c r="AP55" s="90" t="e">
        <f t="array" ref="AP55:AR55">VLOOKUP(P33,FUZZY_SCALE,{3,4,5},FALSE)</f>
        <v>#N/A</v>
      </c>
      <c r="AQ55" s="90" t="e">
        <v>#N/A</v>
      </c>
      <c r="AR55" s="90" t="e">
        <v>#N/A</v>
      </c>
      <c r="AS55" s="90" t="e">
        <f t="array" ref="AS55:AU55">VLOOKUP(Q33,FUZZY_SCALE,{3,4,5},FALSE)</f>
        <v>#N/A</v>
      </c>
      <c r="AT55" s="90" t="e">
        <v>#N/A</v>
      </c>
      <c r="AU55" s="90" t="e">
        <v>#N/A</v>
      </c>
      <c r="AV55" s="90" t="e">
        <f t="array" ref="AV55:AX55">VLOOKUP(R33,FUZZY_SCALE,{3,4,5},FALSE)</f>
        <v>#N/A</v>
      </c>
      <c r="AW55" s="90" t="e">
        <v>#N/A</v>
      </c>
      <c r="AX55" s="90" t="e">
        <v>#N/A</v>
      </c>
      <c r="AY55" s="90" t="e">
        <f t="array" ref="AY55:BA55">VLOOKUP(S33,FUZZY_SCALE,{3,4,5},FALSE)</f>
        <v>#N/A</v>
      </c>
      <c r="AZ55" s="90" t="e">
        <v>#N/A</v>
      </c>
      <c r="BA55" s="90" t="e">
        <v>#N/A</v>
      </c>
      <c r="BB55" s="90" t="e">
        <f t="array" ref="BB55:BD55">VLOOKUP(T33,FUZZY_SCALE,{3,4,5},FALSE)</f>
        <v>#N/A</v>
      </c>
      <c r="BC55" s="90" t="e">
        <v>#N/A</v>
      </c>
      <c r="BD55" s="90" t="e">
        <v>#N/A</v>
      </c>
      <c r="BE55" s="90" t="e">
        <f t="array" ref="BE55:BG55">VLOOKUP(U33,FUZZY_SCALE,{3,4,5},FALSE)</f>
        <v>#N/A</v>
      </c>
      <c r="BF55" s="90" t="e">
        <v>#N/A</v>
      </c>
      <c r="BG55" s="90" t="e">
        <v>#N/A</v>
      </c>
      <c r="BH55" s="90" t="e">
        <f t="array" ref="BH55:BJ55">VLOOKUP(V33,FUZZY_SCALE,{3,4,5},FALSE)</f>
        <v>#N/A</v>
      </c>
      <c r="BI55" s="90" t="e">
        <v>#N/A</v>
      </c>
      <c r="BJ55" s="90" t="e">
        <v>#N/A</v>
      </c>
      <c r="BK55" s="90" t="e">
        <f t="array" ref="BK55:BM55">VLOOKUP(W33,FUZZY_SCALE,{3,4,5},FALSE)</f>
        <v>#N/A</v>
      </c>
      <c r="BL55" s="90" t="e">
        <v>#N/A</v>
      </c>
      <c r="BM55" s="90" t="e">
        <v>#N/A</v>
      </c>
      <c r="BN55" s="90" t="e">
        <f t="array" ref="BN55:BP55">VLOOKUP(X33,FUZZY_SCALE,{3,4,5},FALSE)</f>
        <v>#N/A</v>
      </c>
      <c r="BO55" s="90" t="e">
        <v>#N/A</v>
      </c>
      <c r="BP55" s="90" t="e">
        <v>#N/A</v>
      </c>
      <c r="BQ55" s="90" t="e">
        <f t="array" ref="BQ55:BS55">VLOOKUP(Y33,FUZZY_SCALE,{3,4,5},FALSE)</f>
        <v>#N/A</v>
      </c>
      <c r="BR55" s="90" t="e">
        <v>#N/A</v>
      </c>
      <c r="BS55" s="90" t="e">
        <v>#N/A</v>
      </c>
      <c r="BT55" s="90" t="e">
        <f t="array" ref="BT55:BV55">VLOOKUP(Z33,FUZZY_SCALE,{3,4,5},FALSE)</f>
        <v>#N/A</v>
      </c>
      <c r="BU55" s="90" t="e">
        <v>#N/A</v>
      </c>
      <c r="BV55" s="90" t="e">
        <v>#N/A</v>
      </c>
      <c r="BW55" s="90" t="e">
        <f t="array" ref="BW55:BY55">VLOOKUP(AA33,FUZZY_SCALE,{3,4,5},FALSE)</f>
        <v>#N/A</v>
      </c>
      <c r="BX55" s="90" t="e">
        <v>#N/A</v>
      </c>
      <c r="BY55" s="90" t="e">
        <v>#N/A</v>
      </c>
      <c r="BZ55" s="90" t="e">
        <f t="array" ref="BZ55:CB55">VLOOKUP(AB33,FUZZY_SCALE,{3,4,5},FALSE)</f>
        <v>#N/A</v>
      </c>
      <c r="CA55" s="90" t="e">
        <v>#N/A</v>
      </c>
      <c r="CB55" s="90" t="e">
        <v>#N/A</v>
      </c>
      <c r="CC55" s="90" t="e">
        <f t="array" ref="CC55:CE55">VLOOKUP(AC33,FUZZY_SCALE,{3,4,5},FALSE)</f>
        <v>#N/A</v>
      </c>
      <c r="CD55" s="90" t="e">
        <v>#N/A</v>
      </c>
      <c r="CE55" s="90" t="e">
        <v>#N/A</v>
      </c>
      <c r="CF55" s="90" t="e">
        <f t="array" ref="CF55:CH55">VLOOKUP(AD33,FUZZY_SCALE,{3,4,5},FALSE)</f>
        <v>#N/A</v>
      </c>
      <c r="CG55" s="90" t="e">
        <v>#N/A</v>
      </c>
      <c r="CH55" s="90" t="e">
        <v>#N/A</v>
      </c>
      <c r="CI55" s="90" t="e">
        <f t="array" ref="CI55:CK55">VLOOKUP(AE33,FUZZY_SCALE,{3,4,5},FALSE)</f>
        <v>#N/A</v>
      </c>
      <c r="CJ55" s="90" t="e">
        <v>#N/A</v>
      </c>
      <c r="CK55" s="90" t="e">
        <v>#N/A</v>
      </c>
      <c r="CL55" s="90" t="e">
        <f t="array" ref="CL55:CN55">VLOOKUP(AF33,FUZZY_SCALE,{3,4,5},FALSE)</f>
        <v>#N/A</v>
      </c>
      <c r="CM55" s="90" t="e">
        <v>#N/A</v>
      </c>
      <c r="CN55" s="90" t="e">
        <v>#N/A</v>
      </c>
    </row>
    <row r="56" spans="2:92" ht="18.5">
      <c r="B56" s="49">
        <v>5</v>
      </c>
      <c r="C56" s="90">
        <f t="array" ref="C56:E56">VLOOKUP(C34,FUZZY_SCALE,{3,4,5},FALSE)</f>
        <v>0.5</v>
      </c>
      <c r="D56" s="90">
        <v>0.7</v>
      </c>
      <c r="E56" s="90">
        <v>0.9</v>
      </c>
      <c r="F56" s="90">
        <f t="array" ref="F56:H56">VLOOKUP(D34,FUZZY_SCALE,{3,4,5},FALSE)</f>
        <v>0.5</v>
      </c>
      <c r="G56" s="90">
        <v>0.7</v>
      </c>
      <c r="H56" s="90">
        <v>0.9</v>
      </c>
      <c r="I56" s="90">
        <f t="array" ref="I56:K56">VLOOKUP(E34,FUZZY_SCALE,{3,4,5},FALSE)</f>
        <v>0.5</v>
      </c>
      <c r="J56" s="90">
        <v>0.7</v>
      </c>
      <c r="K56" s="90">
        <v>0.9</v>
      </c>
      <c r="L56" s="90">
        <f t="array" ref="L56:N56">VLOOKUP(F34,FUZZY_SCALE,{3,4,5},FALSE)</f>
        <v>0.5</v>
      </c>
      <c r="M56" s="90">
        <v>0.7</v>
      </c>
      <c r="N56" s="90">
        <v>0.9</v>
      </c>
      <c r="O56" s="90">
        <f t="array" ref="O56:Q56">VLOOKUP(G34,FUZZY_SCALE,{3,4,5},FALSE)</f>
        <v>0.5</v>
      </c>
      <c r="P56" s="90">
        <v>0.7</v>
      </c>
      <c r="Q56" s="90">
        <v>0.9</v>
      </c>
      <c r="R56" s="90">
        <f t="array" ref="R56:T56">VLOOKUP(H34,FUZZY_SCALE,{3,4,5},FALSE)</f>
        <v>0.7</v>
      </c>
      <c r="S56" s="90">
        <v>0.9</v>
      </c>
      <c r="T56" s="90">
        <v>1</v>
      </c>
      <c r="U56" s="90">
        <f t="array" ref="U56:W56">VLOOKUP(I34,FUZZY_SCALE,{3,4,5},FALSE)</f>
        <v>0.7</v>
      </c>
      <c r="V56" s="90">
        <v>0.9</v>
      </c>
      <c r="W56" s="90">
        <v>1</v>
      </c>
      <c r="X56" s="90" t="e">
        <f t="array" ref="X56:Z56">VLOOKUP(J34,FUZZY_SCALE,{3,4,5},FALSE)</f>
        <v>#N/A</v>
      </c>
      <c r="Y56" s="90" t="e">
        <v>#N/A</v>
      </c>
      <c r="Z56" s="90" t="e">
        <v>#N/A</v>
      </c>
      <c r="AA56" s="90" t="e">
        <f t="array" ref="AA56:AC56">VLOOKUP(K34,FUZZY_SCALE,{3,4,5},FALSE)</f>
        <v>#N/A</v>
      </c>
      <c r="AB56" s="90" t="e">
        <v>#N/A</v>
      </c>
      <c r="AC56" s="90" t="e">
        <v>#N/A</v>
      </c>
      <c r="AD56" s="90" t="e">
        <f t="array" ref="AD56:AF56">VLOOKUP(L34,FUZZY_SCALE,{3,4,5},FALSE)</f>
        <v>#N/A</v>
      </c>
      <c r="AE56" s="90" t="e">
        <v>#N/A</v>
      </c>
      <c r="AF56" s="90" t="e">
        <v>#N/A</v>
      </c>
      <c r="AG56" s="90" t="e">
        <f t="array" ref="AG56:AI56">VLOOKUP(M34,FUZZY_SCALE,{3,4,5},FALSE)</f>
        <v>#N/A</v>
      </c>
      <c r="AH56" s="90" t="e">
        <v>#N/A</v>
      </c>
      <c r="AI56" s="90" t="e">
        <v>#N/A</v>
      </c>
      <c r="AJ56" s="90" t="e">
        <f t="array" ref="AJ56:AL56">VLOOKUP(N34,FUZZY_SCALE,{3,4,5},FALSE)</f>
        <v>#N/A</v>
      </c>
      <c r="AK56" s="90" t="e">
        <v>#N/A</v>
      </c>
      <c r="AL56" s="90" t="e">
        <v>#N/A</v>
      </c>
      <c r="AM56" s="90" t="e">
        <f t="array" ref="AM56:AO56">VLOOKUP(O34,FUZZY_SCALE,{3,4,5},FALSE)</f>
        <v>#N/A</v>
      </c>
      <c r="AN56" s="90" t="e">
        <v>#N/A</v>
      </c>
      <c r="AO56" s="90" t="e">
        <v>#N/A</v>
      </c>
      <c r="AP56" s="90" t="e">
        <f t="array" ref="AP56:AR56">VLOOKUP(P34,FUZZY_SCALE,{3,4,5},FALSE)</f>
        <v>#N/A</v>
      </c>
      <c r="AQ56" s="90" t="e">
        <v>#N/A</v>
      </c>
      <c r="AR56" s="90" t="e">
        <v>#N/A</v>
      </c>
      <c r="AS56" s="90" t="e">
        <f t="array" ref="AS56:AU56">VLOOKUP(Q34,FUZZY_SCALE,{3,4,5},FALSE)</f>
        <v>#N/A</v>
      </c>
      <c r="AT56" s="90" t="e">
        <v>#N/A</v>
      </c>
      <c r="AU56" s="90" t="e">
        <v>#N/A</v>
      </c>
      <c r="AV56" s="90" t="e">
        <f t="array" ref="AV56:AX56">VLOOKUP(R34,FUZZY_SCALE,{3,4,5},FALSE)</f>
        <v>#N/A</v>
      </c>
      <c r="AW56" s="90" t="e">
        <v>#N/A</v>
      </c>
      <c r="AX56" s="90" t="e">
        <v>#N/A</v>
      </c>
      <c r="AY56" s="90" t="e">
        <f t="array" ref="AY56:BA56">VLOOKUP(S34,FUZZY_SCALE,{3,4,5},FALSE)</f>
        <v>#N/A</v>
      </c>
      <c r="AZ56" s="90" t="e">
        <v>#N/A</v>
      </c>
      <c r="BA56" s="90" t="e">
        <v>#N/A</v>
      </c>
      <c r="BB56" s="90" t="e">
        <f t="array" ref="BB56:BD56">VLOOKUP(T34,FUZZY_SCALE,{3,4,5},FALSE)</f>
        <v>#N/A</v>
      </c>
      <c r="BC56" s="90" t="e">
        <v>#N/A</v>
      </c>
      <c r="BD56" s="90" t="e">
        <v>#N/A</v>
      </c>
      <c r="BE56" s="90" t="e">
        <f t="array" ref="BE56:BG56">VLOOKUP(U34,FUZZY_SCALE,{3,4,5},FALSE)</f>
        <v>#N/A</v>
      </c>
      <c r="BF56" s="90" t="e">
        <v>#N/A</v>
      </c>
      <c r="BG56" s="90" t="e">
        <v>#N/A</v>
      </c>
      <c r="BH56" s="90" t="e">
        <f t="array" ref="BH56:BJ56">VLOOKUP(V34,FUZZY_SCALE,{3,4,5},FALSE)</f>
        <v>#N/A</v>
      </c>
      <c r="BI56" s="90" t="e">
        <v>#N/A</v>
      </c>
      <c r="BJ56" s="90" t="e">
        <v>#N/A</v>
      </c>
      <c r="BK56" s="90" t="e">
        <f t="array" ref="BK56:BM56">VLOOKUP(W34,FUZZY_SCALE,{3,4,5},FALSE)</f>
        <v>#N/A</v>
      </c>
      <c r="BL56" s="90" t="e">
        <v>#N/A</v>
      </c>
      <c r="BM56" s="90" t="e">
        <v>#N/A</v>
      </c>
      <c r="BN56" s="90" t="e">
        <f t="array" ref="BN56:BP56">VLOOKUP(X34,FUZZY_SCALE,{3,4,5},FALSE)</f>
        <v>#N/A</v>
      </c>
      <c r="BO56" s="90" t="e">
        <v>#N/A</v>
      </c>
      <c r="BP56" s="90" t="e">
        <v>#N/A</v>
      </c>
      <c r="BQ56" s="90" t="e">
        <f t="array" ref="BQ56:BS56">VLOOKUP(Y34,FUZZY_SCALE,{3,4,5},FALSE)</f>
        <v>#N/A</v>
      </c>
      <c r="BR56" s="90" t="e">
        <v>#N/A</v>
      </c>
      <c r="BS56" s="90" t="e">
        <v>#N/A</v>
      </c>
      <c r="BT56" s="90" t="e">
        <f t="array" ref="BT56:BV56">VLOOKUP(Z34,FUZZY_SCALE,{3,4,5},FALSE)</f>
        <v>#N/A</v>
      </c>
      <c r="BU56" s="90" t="e">
        <v>#N/A</v>
      </c>
      <c r="BV56" s="90" t="e">
        <v>#N/A</v>
      </c>
      <c r="BW56" s="90" t="e">
        <f t="array" ref="BW56:BY56">VLOOKUP(AA34,FUZZY_SCALE,{3,4,5},FALSE)</f>
        <v>#N/A</v>
      </c>
      <c r="BX56" s="90" t="e">
        <v>#N/A</v>
      </c>
      <c r="BY56" s="90" t="e">
        <v>#N/A</v>
      </c>
      <c r="BZ56" s="90" t="e">
        <f t="array" ref="BZ56:CB56">VLOOKUP(AB34,FUZZY_SCALE,{3,4,5},FALSE)</f>
        <v>#N/A</v>
      </c>
      <c r="CA56" s="90" t="e">
        <v>#N/A</v>
      </c>
      <c r="CB56" s="90" t="e">
        <v>#N/A</v>
      </c>
      <c r="CC56" s="90" t="e">
        <f t="array" ref="CC56:CE56">VLOOKUP(AC34,FUZZY_SCALE,{3,4,5},FALSE)</f>
        <v>#N/A</v>
      </c>
      <c r="CD56" s="90" t="e">
        <v>#N/A</v>
      </c>
      <c r="CE56" s="90" t="e">
        <v>#N/A</v>
      </c>
      <c r="CF56" s="90" t="e">
        <f t="array" ref="CF56:CH56">VLOOKUP(AD34,FUZZY_SCALE,{3,4,5},FALSE)</f>
        <v>#N/A</v>
      </c>
      <c r="CG56" s="90" t="e">
        <v>#N/A</v>
      </c>
      <c r="CH56" s="90" t="e">
        <v>#N/A</v>
      </c>
      <c r="CI56" s="90" t="e">
        <f t="array" ref="CI56:CK56">VLOOKUP(AE34,FUZZY_SCALE,{3,4,5},FALSE)</f>
        <v>#N/A</v>
      </c>
      <c r="CJ56" s="90" t="e">
        <v>#N/A</v>
      </c>
      <c r="CK56" s="90" t="e">
        <v>#N/A</v>
      </c>
      <c r="CL56" s="90" t="e">
        <f t="array" ref="CL56:CN56">VLOOKUP(AF34,FUZZY_SCALE,{3,4,5},FALSE)</f>
        <v>#N/A</v>
      </c>
      <c r="CM56" s="90" t="e">
        <v>#N/A</v>
      </c>
      <c r="CN56" s="90" t="e">
        <v>#N/A</v>
      </c>
    </row>
    <row r="57" spans="2:92" ht="18.5">
      <c r="B57" s="49">
        <v>6</v>
      </c>
      <c r="C57" s="90">
        <f t="array" ref="C57:E57">VLOOKUP(C35,FUZZY_SCALE,{3,4,5},FALSE)</f>
        <v>0.9</v>
      </c>
      <c r="D57" s="90">
        <v>1</v>
      </c>
      <c r="E57" s="90">
        <v>1</v>
      </c>
      <c r="F57" s="90">
        <f t="array" ref="F57:H57">VLOOKUP(D35,FUZZY_SCALE,{3,4,5},FALSE)</f>
        <v>0.9</v>
      </c>
      <c r="G57" s="90">
        <v>1</v>
      </c>
      <c r="H57" s="90">
        <v>1</v>
      </c>
      <c r="I57" s="90">
        <f t="array" ref="I57:K57">VLOOKUP(E35,FUZZY_SCALE,{3,4,5},FALSE)</f>
        <v>0.9</v>
      </c>
      <c r="J57" s="90">
        <v>1</v>
      </c>
      <c r="K57" s="90">
        <v>1</v>
      </c>
      <c r="L57" s="90">
        <f t="array" ref="L57:N57">VLOOKUP(F35,FUZZY_SCALE,{3,4,5},FALSE)</f>
        <v>0.9</v>
      </c>
      <c r="M57" s="90">
        <v>1</v>
      </c>
      <c r="N57" s="90">
        <v>1</v>
      </c>
      <c r="O57" s="90">
        <f t="array" ref="O57:Q57">VLOOKUP(G35,FUZZY_SCALE,{3,4,5},FALSE)</f>
        <v>0.9</v>
      </c>
      <c r="P57" s="90">
        <v>1</v>
      </c>
      <c r="Q57" s="90">
        <v>1</v>
      </c>
      <c r="R57" s="90">
        <f t="array" ref="R57:T57">VLOOKUP(H35,FUZZY_SCALE,{3,4,5},FALSE)</f>
        <v>0.9</v>
      </c>
      <c r="S57" s="90">
        <v>1</v>
      </c>
      <c r="T57" s="90">
        <v>1</v>
      </c>
      <c r="U57" s="90">
        <f t="array" ref="U57:W57">VLOOKUP(I35,FUZZY_SCALE,{3,4,5},FALSE)</f>
        <v>0.9</v>
      </c>
      <c r="V57" s="90">
        <v>1</v>
      </c>
      <c r="W57" s="90">
        <v>1</v>
      </c>
      <c r="X57" s="90" t="e">
        <f t="array" ref="X57:Z57">VLOOKUP(J35,FUZZY_SCALE,{3,4,5},FALSE)</f>
        <v>#N/A</v>
      </c>
      <c r="Y57" s="90" t="e">
        <v>#N/A</v>
      </c>
      <c r="Z57" s="90" t="e">
        <v>#N/A</v>
      </c>
      <c r="AA57" s="90" t="e">
        <f t="array" ref="AA57:AC57">VLOOKUP(K35,FUZZY_SCALE,{3,4,5},FALSE)</f>
        <v>#N/A</v>
      </c>
      <c r="AB57" s="90" t="e">
        <v>#N/A</v>
      </c>
      <c r="AC57" s="90" t="e">
        <v>#N/A</v>
      </c>
      <c r="AD57" s="90" t="e">
        <f t="array" ref="AD57:AF57">VLOOKUP(L35,FUZZY_SCALE,{3,4,5},FALSE)</f>
        <v>#N/A</v>
      </c>
      <c r="AE57" s="90" t="e">
        <v>#N/A</v>
      </c>
      <c r="AF57" s="90" t="e">
        <v>#N/A</v>
      </c>
      <c r="AG57" s="90" t="e">
        <f t="array" ref="AG57:AI57">VLOOKUP(M35,FUZZY_SCALE,{3,4,5},FALSE)</f>
        <v>#N/A</v>
      </c>
      <c r="AH57" s="90" t="e">
        <v>#N/A</v>
      </c>
      <c r="AI57" s="90" t="e">
        <v>#N/A</v>
      </c>
      <c r="AJ57" s="90" t="e">
        <f t="array" ref="AJ57:AL57">VLOOKUP(N35,FUZZY_SCALE,{3,4,5},FALSE)</f>
        <v>#N/A</v>
      </c>
      <c r="AK57" s="90" t="e">
        <v>#N/A</v>
      </c>
      <c r="AL57" s="90" t="e">
        <v>#N/A</v>
      </c>
      <c r="AM57" s="90" t="e">
        <f t="array" ref="AM57:AO57">VLOOKUP(O35,FUZZY_SCALE,{3,4,5},FALSE)</f>
        <v>#N/A</v>
      </c>
      <c r="AN57" s="90" t="e">
        <v>#N/A</v>
      </c>
      <c r="AO57" s="90" t="e">
        <v>#N/A</v>
      </c>
      <c r="AP57" s="90" t="e">
        <f t="array" ref="AP57:AR57">VLOOKUP(P35,FUZZY_SCALE,{3,4,5},FALSE)</f>
        <v>#N/A</v>
      </c>
      <c r="AQ57" s="90" t="e">
        <v>#N/A</v>
      </c>
      <c r="AR57" s="90" t="e">
        <v>#N/A</v>
      </c>
      <c r="AS57" s="90" t="e">
        <f t="array" ref="AS57:AU57">VLOOKUP(Q35,FUZZY_SCALE,{3,4,5},FALSE)</f>
        <v>#N/A</v>
      </c>
      <c r="AT57" s="90" t="e">
        <v>#N/A</v>
      </c>
      <c r="AU57" s="90" t="e">
        <v>#N/A</v>
      </c>
      <c r="AV57" s="90" t="e">
        <f t="array" ref="AV57:AX57">VLOOKUP(R35,FUZZY_SCALE,{3,4,5},FALSE)</f>
        <v>#N/A</v>
      </c>
      <c r="AW57" s="90" t="e">
        <v>#N/A</v>
      </c>
      <c r="AX57" s="90" t="e">
        <v>#N/A</v>
      </c>
      <c r="AY57" s="90" t="e">
        <f t="array" ref="AY57:BA57">VLOOKUP(S35,FUZZY_SCALE,{3,4,5},FALSE)</f>
        <v>#N/A</v>
      </c>
      <c r="AZ57" s="90" t="e">
        <v>#N/A</v>
      </c>
      <c r="BA57" s="90" t="e">
        <v>#N/A</v>
      </c>
      <c r="BB57" s="90" t="e">
        <f t="array" ref="BB57:BD57">VLOOKUP(T35,FUZZY_SCALE,{3,4,5},FALSE)</f>
        <v>#N/A</v>
      </c>
      <c r="BC57" s="90" t="e">
        <v>#N/A</v>
      </c>
      <c r="BD57" s="90" t="e">
        <v>#N/A</v>
      </c>
      <c r="BE57" s="90" t="e">
        <f t="array" ref="BE57:BG57">VLOOKUP(U35,FUZZY_SCALE,{3,4,5},FALSE)</f>
        <v>#N/A</v>
      </c>
      <c r="BF57" s="90" t="e">
        <v>#N/A</v>
      </c>
      <c r="BG57" s="90" t="e">
        <v>#N/A</v>
      </c>
      <c r="BH57" s="90" t="e">
        <f t="array" ref="BH57:BJ57">VLOOKUP(V35,FUZZY_SCALE,{3,4,5},FALSE)</f>
        <v>#N/A</v>
      </c>
      <c r="BI57" s="90" t="e">
        <v>#N/A</v>
      </c>
      <c r="BJ57" s="90" t="e">
        <v>#N/A</v>
      </c>
      <c r="BK57" s="90" t="e">
        <f t="array" ref="BK57:BM57">VLOOKUP(W35,FUZZY_SCALE,{3,4,5},FALSE)</f>
        <v>#N/A</v>
      </c>
      <c r="BL57" s="90" t="e">
        <v>#N/A</v>
      </c>
      <c r="BM57" s="90" t="e">
        <v>#N/A</v>
      </c>
      <c r="BN57" s="90" t="e">
        <f t="array" ref="BN57:BP57">VLOOKUP(X35,FUZZY_SCALE,{3,4,5},FALSE)</f>
        <v>#N/A</v>
      </c>
      <c r="BO57" s="90" t="e">
        <v>#N/A</v>
      </c>
      <c r="BP57" s="90" t="e">
        <v>#N/A</v>
      </c>
      <c r="BQ57" s="90" t="e">
        <f t="array" ref="BQ57:BS57">VLOOKUP(Y35,FUZZY_SCALE,{3,4,5},FALSE)</f>
        <v>#N/A</v>
      </c>
      <c r="BR57" s="90" t="e">
        <v>#N/A</v>
      </c>
      <c r="BS57" s="90" t="e">
        <v>#N/A</v>
      </c>
      <c r="BT57" s="90" t="e">
        <f t="array" ref="BT57:BV57">VLOOKUP(Z35,FUZZY_SCALE,{3,4,5},FALSE)</f>
        <v>#N/A</v>
      </c>
      <c r="BU57" s="90" t="e">
        <v>#N/A</v>
      </c>
      <c r="BV57" s="90" t="e">
        <v>#N/A</v>
      </c>
      <c r="BW57" s="90" t="e">
        <f t="array" ref="BW57:BY57">VLOOKUP(AA35,FUZZY_SCALE,{3,4,5},FALSE)</f>
        <v>#N/A</v>
      </c>
      <c r="BX57" s="90" t="e">
        <v>#N/A</v>
      </c>
      <c r="BY57" s="90" t="e">
        <v>#N/A</v>
      </c>
      <c r="BZ57" s="90" t="e">
        <f t="array" ref="BZ57:CB57">VLOOKUP(AB35,FUZZY_SCALE,{3,4,5},FALSE)</f>
        <v>#N/A</v>
      </c>
      <c r="CA57" s="90" t="e">
        <v>#N/A</v>
      </c>
      <c r="CB57" s="90" t="e">
        <v>#N/A</v>
      </c>
      <c r="CC57" s="90" t="e">
        <f t="array" ref="CC57:CE57">VLOOKUP(AC35,FUZZY_SCALE,{3,4,5},FALSE)</f>
        <v>#N/A</v>
      </c>
      <c r="CD57" s="90" t="e">
        <v>#N/A</v>
      </c>
      <c r="CE57" s="90" t="e">
        <v>#N/A</v>
      </c>
      <c r="CF57" s="90" t="e">
        <f t="array" ref="CF57:CH57">VLOOKUP(AD35,FUZZY_SCALE,{3,4,5},FALSE)</f>
        <v>#N/A</v>
      </c>
      <c r="CG57" s="90" t="e">
        <v>#N/A</v>
      </c>
      <c r="CH57" s="90" t="e">
        <v>#N/A</v>
      </c>
      <c r="CI57" s="90" t="e">
        <f t="array" ref="CI57:CK57">VLOOKUP(AE35,FUZZY_SCALE,{3,4,5},FALSE)</f>
        <v>#N/A</v>
      </c>
      <c r="CJ57" s="90" t="e">
        <v>#N/A</v>
      </c>
      <c r="CK57" s="90" t="e">
        <v>#N/A</v>
      </c>
      <c r="CL57" s="90" t="e">
        <f t="array" ref="CL57:CN57">VLOOKUP(AF35,FUZZY_SCALE,{3,4,5},FALSE)</f>
        <v>#N/A</v>
      </c>
      <c r="CM57" s="90" t="e">
        <v>#N/A</v>
      </c>
      <c r="CN57" s="90" t="e">
        <v>#N/A</v>
      </c>
    </row>
    <row r="58" spans="2:92" ht="18.5">
      <c r="B58" s="49">
        <v>7</v>
      </c>
      <c r="C58" s="90">
        <f t="array" ref="C58:E58">VLOOKUP(C36,FUZZY_SCALE,{3,4,5},FALSE)</f>
        <v>0.5</v>
      </c>
      <c r="D58" s="90">
        <v>0.7</v>
      </c>
      <c r="E58" s="90">
        <v>0.9</v>
      </c>
      <c r="F58" s="90">
        <f t="array" ref="F58:H58">VLOOKUP(D36,FUZZY_SCALE,{3,4,5},FALSE)</f>
        <v>0.9</v>
      </c>
      <c r="G58" s="90">
        <v>1</v>
      </c>
      <c r="H58" s="90">
        <v>1</v>
      </c>
      <c r="I58" s="90">
        <f t="array" ref="I58:K58">VLOOKUP(E36,FUZZY_SCALE,{3,4,5},FALSE)</f>
        <v>0.7</v>
      </c>
      <c r="J58" s="90">
        <v>0.9</v>
      </c>
      <c r="K58" s="90">
        <v>1</v>
      </c>
      <c r="L58" s="90">
        <f t="array" ref="L58:N58">VLOOKUP(F36,FUZZY_SCALE,{3,4,5},FALSE)</f>
        <v>0.9</v>
      </c>
      <c r="M58" s="90">
        <v>1</v>
      </c>
      <c r="N58" s="90">
        <v>1</v>
      </c>
      <c r="O58" s="90">
        <f t="array" ref="O58:Q58">VLOOKUP(G36,FUZZY_SCALE,{3,4,5},FALSE)</f>
        <v>0.7</v>
      </c>
      <c r="P58" s="90">
        <v>0.9</v>
      </c>
      <c r="Q58" s="90">
        <v>1</v>
      </c>
      <c r="R58" s="90">
        <f t="array" ref="R58:T58">VLOOKUP(H36,FUZZY_SCALE,{3,4,5},FALSE)</f>
        <v>0.5</v>
      </c>
      <c r="S58" s="90">
        <v>0.7</v>
      </c>
      <c r="T58" s="90">
        <v>0.9</v>
      </c>
      <c r="U58" s="90">
        <f t="array" ref="U58:W58">VLOOKUP(I36,FUZZY_SCALE,{3,4,5},FALSE)</f>
        <v>0.5</v>
      </c>
      <c r="V58" s="90">
        <v>0.7</v>
      </c>
      <c r="W58" s="90">
        <v>0.9</v>
      </c>
      <c r="X58" s="90" t="e">
        <f t="array" ref="X58:Z58">VLOOKUP(J36,FUZZY_SCALE,{3,4,5},FALSE)</f>
        <v>#N/A</v>
      </c>
      <c r="Y58" s="90" t="e">
        <v>#N/A</v>
      </c>
      <c r="Z58" s="90" t="e">
        <v>#N/A</v>
      </c>
      <c r="AA58" s="90" t="e">
        <f t="array" ref="AA58:AC58">VLOOKUP(K36,FUZZY_SCALE,{3,4,5},FALSE)</f>
        <v>#N/A</v>
      </c>
      <c r="AB58" s="90" t="e">
        <v>#N/A</v>
      </c>
      <c r="AC58" s="90" t="e">
        <v>#N/A</v>
      </c>
      <c r="AD58" s="90" t="e">
        <f t="array" ref="AD58:AF58">VLOOKUP(L36,FUZZY_SCALE,{3,4,5},FALSE)</f>
        <v>#N/A</v>
      </c>
      <c r="AE58" s="90" t="e">
        <v>#N/A</v>
      </c>
      <c r="AF58" s="90" t="e">
        <v>#N/A</v>
      </c>
      <c r="AG58" s="90" t="e">
        <f t="array" ref="AG58:AI58">VLOOKUP(M36,FUZZY_SCALE,{3,4,5},FALSE)</f>
        <v>#N/A</v>
      </c>
      <c r="AH58" s="90" t="e">
        <v>#N/A</v>
      </c>
      <c r="AI58" s="90" t="e">
        <v>#N/A</v>
      </c>
      <c r="AJ58" s="90" t="e">
        <f t="array" ref="AJ58:AL58">VLOOKUP(N36,FUZZY_SCALE,{3,4,5},FALSE)</f>
        <v>#N/A</v>
      </c>
      <c r="AK58" s="90" t="e">
        <v>#N/A</v>
      </c>
      <c r="AL58" s="90" t="e">
        <v>#N/A</v>
      </c>
      <c r="AM58" s="90" t="e">
        <f t="array" ref="AM58:AO58">VLOOKUP(O36,FUZZY_SCALE,{3,4,5},FALSE)</f>
        <v>#N/A</v>
      </c>
      <c r="AN58" s="90" t="e">
        <v>#N/A</v>
      </c>
      <c r="AO58" s="90" t="e">
        <v>#N/A</v>
      </c>
      <c r="AP58" s="90" t="e">
        <f t="array" ref="AP58:AR58">VLOOKUP(P36,FUZZY_SCALE,{3,4,5},FALSE)</f>
        <v>#N/A</v>
      </c>
      <c r="AQ58" s="90" t="e">
        <v>#N/A</v>
      </c>
      <c r="AR58" s="90" t="e">
        <v>#N/A</v>
      </c>
      <c r="AS58" s="90" t="e">
        <f t="array" ref="AS58:AU58">VLOOKUP(Q36,FUZZY_SCALE,{3,4,5},FALSE)</f>
        <v>#N/A</v>
      </c>
      <c r="AT58" s="90" t="e">
        <v>#N/A</v>
      </c>
      <c r="AU58" s="90" t="e">
        <v>#N/A</v>
      </c>
      <c r="AV58" s="90" t="e">
        <f t="array" ref="AV58:AX58">VLOOKUP(R36,FUZZY_SCALE,{3,4,5},FALSE)</f>
        <v>#N/A</v>
      </c>
      <c r="AW58" s="90" t="e">
        <v>#N/A</v>
      </c>
      <c r="AX58" s="90" t="e">
        <v>#N/A</v>
      </c>
      <c r="AY58" s="90" t="e">
        <f t="array" ref="AY58:BA58">VLOOKUP(S36,FUZZY_SCALE,{3,4,5},FALSE)</f>
        <v>#N/A</v>
      </c>
      <c r="AZ58" s="90" t="e">
        <v>#N/A</v>
      </c>
      <c r="BA58" s="90" t="e">
        <v>#N/A</v>
      </c>
      <c r="BB58" s="90" t="e">
        <f t="array" ref="BB58:BD58">VLOOKUP(T36,FUZZY_SCALE,{3,4,5},FALSE)</f>
        <v>#N/A</v>
      </c>
      <c r="BC58" s="90" t="e">
        <v>#N/A</v>
      </c>
      <c r="BD58" s="90" t="e">
        <v>#N/A</v>
      </c>
      <c r="BE58" s="90" t="e">
        <f t="array" ref="BE58:BG58">VLOOKUP(U36,FUZZY_SCALE,{3,4,5},FALSE)</f>
        <v>#N/A</v>
      </c>
      <c r="BF58" s="90" t="e">
        <v>#N/A</v>
      </c>
      <c r="BG58" s="90" t="e">
        <v>#N/A</v>
      </c>
      <c r="BH58" s="90" t="e">
        <f t="array" ref="BH58:BJ58">VLOOKUP(V36,FUZZY_SCALE,{3,4,5},FALSE)</f>
        <v>#N/A</v>
      </c>
      <c r="BI58" s="90" t="e">
        <v>#N/A</v>
      </c>
      <c r="BJ58" s="90" t="e">
        <v>#N/A</v>
      </c>
      <c r="BK58" s="90" t="e">
        <f t="array" ref="BK58:BM58">VLOOKUP(W36,FUZZY_SCALE,{3,4,5},FALSE)</f>
        <v>#N/A</v>
      </c>
      <c r="BL58" s="90" t="e">
        <v>#N/A</v>
      </c>
      <c r="BM58" s="90" t="e">
        <v>#N/A</v>
      </c>
      <c r="BN58" s="90" t="e">
        <f t="array" ref="BN58:BP58">VLOOKUP(X36,FUZZY_SCALE,{3,4,5},FALSE)</f>
        <v>#N/A</v>
      </c>
      <c r="BO58" s="90" t="e">
        <v>#N/A</v>
      </c>
      <c r="BP58" s="90" t="e">
        <v>#N/A</v>
      </c>
      <c r="BQ58" s="90" t="e">
        <f t="array" ref="BQ58:BS58">VLOOKUP(Y36,FUZZY_SCALE,{3,4,5},FALSE)</f>
        <v>#N/A</v>
      </c>
      <c r="BR58" s="90" t="e">
        <v>#N/A</v>
      </c>
      <c r="BS58" s="90" t="e">
        <v>#N/A</v>
      </c>
      <c r="BT58" s="90" t="e">
        <f t="array" ref="BT58:BV58">VLOOKUP(Z36,FUZZY_SCALE,{3,4,5},FALSE)</f>
        <v>#N/A</v>
      </c>
      <c r="BU58" s="90" t="e">
        <v>#N/A</v>
      </c>
      <c r="BV58" s="90" t="e">
        <v>#N/A</v>
      </c>
      <c r="BW58" s="90" t="e">
        <f t="array" ref="BW58:BY58">VLOOKUP(AA36,FUZZY_SCALE,{3,4,5},FALSE)</f>
        <v>#N/A</v>
      </c>
      <c r="BX58" s="90" t="e">
        <v>#N/A</v>
      </c>
      <c r="BY58" s="90" t="e">
        <v>#N/A</v>
      </c>
      <c r="BZ58" s="90" t="e">
        <f t="array" ref="BZ58:CB58">VLOOKUP(AB36,FUZZY_SCALE,{3,4,5},FALSE)</f>
        <v>#N/A</v>
      </c>
      <c r="CA58" s="90" t="e">
        <v>#N/A</v>
      </c>
      <c r="CB58" s="90" t="e">
        <v>#N/A</v>
      </c>
      <c r="CC58" s="90" t="e">
        <f t="array" ref="CC58:CE58">VLOOKUP(AC36,FUZZY_SCALE,{3,4,5},FALSE)</f>
        <v>#N/A</v>
      </c>
      <c r="CD58" s="90" t="e">
        <v>#N/A</v>
      </c>
      <c r="CE58" s="90" t="e">
        <v>#N/A</v>
      </c>
      <c r="CF58" s="90" t="e">
        <f t="array" ref="CF58:CH58">VLOOKUP(AD36,FUZZY_SCALE,{3,4,5},FALSE)</f>
        <v>#N/A</v>
      </c>
      <c r="CG58" s="90" t="e">
        <v>#N/A</v>
      </c>
      <c r="CH58" s="90" t="e">
        <v>#N/A</v>
      </c>
      <c r="CI58" s="90" t="e">
        <f t="array" ref="CI58:CK58">VLOOKUP(AE36,FUZZY_SCALE,{3,4,5},FALSE)</f>
        <v>#N/A</v>
      </c>
      <c r="CJ58" s="90" t="e">
        <v>#N/A</v>
      </c>
      <c r="CK58" s="90" t="e">
        <v>#N/A</v>
      </c>
      <c r="CL58" s="90" t="e">
        <f t="array" ref="CL58:CN58">VLOOKUP(AF36,FUZZY_SCALE,{3,4,5},FALSE)</f>
        <v>#N/A</v>
      </c>
      <c r="CM58" s="90" t="e">
        <v>#N/A</v>
      </c>
      <c r="CN58" s="90" t="e">
        <v>#N/A</v>
      </c>
    </row>
    <row r="59" spans="2:92" ht="18.5">
      <c r="B59" s="49">
        <v>8</v>
      </c>
      <c r="C59" s="90">
        <f t="array" ref="C59:E59">VLOOKUP(C37,FUZZY_SCALE,{3,4,5},FALSE)</f>
        <v>0.9</v>
      </c>
      <c r="D59" s="90">
        <v>1</v>
      </c>
      <c r="E59" s="90">
        <v>1</v>
      </c>
      <c r="F59" s="90">
        <f t="array" ref="F59:H59">VLOOKUP(D37,FUZZY_SCALE,{3,4,5},FALSE)</f>
        <v>0.9</v>
      </c>
      <c r="G59" s="90">
        <v>1</v>
      </c>
      <c r="H59" s="90">
        <v>1</v>
      </c>
      <c r="I59" s="90">
        <f t="array" ref="I59:K59">VLOOKUP(E37,FUZZY_SCALE,{3,4,5},FALSE)</f>
        <v>0.5</v>
      </c>
      <c r="J59" s="90">
        <v>0.7</v>
      </c>
      <c r="K59" s="90">
        <v>0.9</v>
      </c>
      <c r="L59" s="90">
        <f t="array" ref="L59:N59">VLOOKUP(F37,FUZZY_SCALE,{3,4,5},FALSE)</f>
        <v>0.9</v>
      </c>
      <c r="M59" s="90">
        <v>1</v>
      </c>
      <c r="N59" s="90">
        <v>1</v>
      </c>
      <c r="O59" s="90">
        <f t="array" ref="O59:Q59">VLOOKUP(G37,FUZZY_SCALE,{3,4,5},FALSE)</f>
        <v>0.7</v>
      </c>
      <c r="P59" s="90">
        <v>0.9</v>
      </c>
      <c r="Q59" s="90">
        <v>1</v>
      </c>
      <c r="R59" s="90">
        <f t="array" ref="R59:T59">VLOOKUP(H37,FUZZY_SCALE,{3,4,5},FALSE)</f>
        <v>0.9</v>
      </c>
      <c r="S59" s="90">
        <v>1</v>
      </c>
      <c r="T59" s="90">
        <v>1</v>
      </c>
      <c r="U59" s="90">
        <f t="array" ref="U59:W59">VLOOKUP(I37,FUZZY_SCALE,{3,4,5},FALSE)</f>
        <v>0.9</v>
      </c>
      <c r="V59" s="90">
        <v>1</v>
      </c>
      <c r="W59" s="90">
        <v>1</v>
      </c>
      <c r="X59" s="90" t="e">
        <f t="array" ref="X59:Z59">VLOOKUP(J37,FUZZY_SCALE,{3,4,5},FALSE)</f>
        <v>#N/A</v>
      </c>
      <c r="Y59" s="90" t="e">
        <v>#N/A</v>
      </c>
      <c r="Z59" s="90" t="e">
        <v>#N/A</v>
      </c>
      <c r="AA59" s="90" t="e">
        <f t="array" ref="AA59:AC59">VLOOKUP(K37,FUZZY_SCALE,{3,4,5},FALSE)</f>
        <v>#N/A</v>
      </c>
      <c r="AB59" s="90" t="e">
        <v>#N/A</v>
      </c>
      <c r="AC59" s="90" t="e">
        <v>#N/A</v>
      </c>
      <c r="AD59" s="90" t="e">
        <f t="array" ref="AD59:AF59">VLOOKUP(L37,FUZZY_SCALE,{3,4,5},FALSE)</f>
        <v>#N/A</v>
      </c>
      <c r="AE59" s="90" t="e">
        <v>#N/A</v>
      </c>
      <c r="AF59" s="90" t="e">
        <v>#N/A</v>
      </c>
      <c r="AG59" s="90" t="e">
        <f t="array" ref="AG59:AI59">VLOOKUP(M37,FUZZY_SCALE,{3,4,5},FALSE)</f>
        <v>#N/A</v>
      </c>
      <c r="AH59" s="90" t="e">
        <v>#N/A</v>
      </c>
      <c r="AI59" s="90" t="e">
        <v>#N/A</v>
      </c>
      <c r="AJ59" s="90" t="e">
        <f t="array" ref="AJ59:AL59">VLOOKUP(N37,FUZZY_SCALE,{3,4,5},FALSE)</f>
        <v>#N/A</v>
      </c>
      <c r="AK59" s="90" t="e">
        <v>#N/A</v>
      </c>
      <c r="AL59" s="90" t="e">
        <v>#N/A</v>
      </c>
      <c r="AM59" s="90" t="e">
        <f t="array" ref="AM59:AO59">VLOOKUP(O37,FUZZY_SCALE,{3,4,5},FALSE)</f>
        <v>#N/A</v>
      </c>
      <c r="AN59" s="90" t="e">
        <v>#N/A</v>
      </c>
      <c r="AO59" s="90" t="e">
        <v>#N/A</v>
      </c>
      <c r="AP59" s="90" t="e">
        <f t="array" ref="AP59:AR59">VLOOKUP(P37,FUZZY_SCALE,{3,4,5},FALSE)</f>
        <v>#N/A</v>
      </c>
      <c r="AQ59" s="90" t="e">
        <v>#N/A</v>
      </c>
      <c r="AR59" s="90" t="e">
        <v>#N/A</v>
      </c>
      <c r="AS59" s="90" t="e">
        <f t="array" ref="AS59:AU59">VLOOKUP(Q37,FUZZY_SCALE,{3,4,5},FALSE)</f>
        <v>#N/A</v>
      </c>
      <c r="AT59" s="90" t="e">
        <v>#N/A</v>
      </c>
      <c r="AU59" s="90" t="e">
        <v>#N/A</v>
      </c>
      <c r="AV59" s="90" t="e">
        <f t="array" ref="AV59:AX59">VLOOKUP(R37,FUZZY_SCALE,{3,4,5},FALSE)</f>
        <v>#N/A</v>
      </c>
      <c r="AW59" s="90" t="e">
        <v>#N/A</v>
      </c>
      <c r="AX59" s="90" t="e">
        <v>#N/A</v>
      </c>
      <c r="AY59" s="90" t="e">
        <f t="array" ref="AY59:BA59">VLOOKUP(S37,FUZZY_SCALE,{3,4,5},FALSE)</f>
        <v>#N/A</v>
      </c>
      <c r="AZ59" s="90" t="e">
        <v>#N/A</v>
      </c>
      <c r="BA59" s="90" t="e">
        <v>#N/A</v>
      </c>
      <c r="BB59" s="90" t="e">
        <f t="array" ref="BB59:BD59">VLOOKUP(T37,FUZZY_SCALE,{3,4,5},FALSE)</f>
        <v>#N/A</v>
      </c>
      <c r="BC59" s="90" t="e">
        <v>#N/A</v>
      </c>
      <c r="BD59" s="90" t="e">
        <v>#N/A</v>
      </c>
      <c r="BE59" s="90" t="e">
        <f t="array" ref="BE59:BG59">VLOOKUP(U37,FUZZY_SCALE,{3,4,5},FALSE)</f>
        <v>#N/A</v>
      </c>
      <c r="BF59" s="90" t="e">
        <v>#N/A</v>
      </c>
      <c r="BG59" s="90" t="e">
        <v>#N/A</v>
      </c>
      <c r="BH59" s="90" t="e">
        <f t="array" ref="BH59:BJ59">VLOOKUP(V37,FUZZY_SCALE,{3,4,5},FALSE)</f>
        <v>#N/A</v>
      </c>
      <c r="BI59" s="90" t="e">
        <v>#N/A</v>
      </c>
      <c r="BJ59" s="90" t="e">
        <v>#N/A</v>
      </c>
      <c r="BK59" s="90" t="e">
        <f t="array" ref="BK59:BM59">VLOOKUP(W37,FUZZY_SCALE,{3,4,5},FALSE)</f>
        <v>#N/A</v>
      </c>
      <c r="BL59" s="90" t="e">
        <v>#N/A</v>
      </c>
      <c r="BM59" s="90" t="e">
        <v>#N/A</v>
      </c>
      <c r="BN59" s="90" t="e">
        <f t="array" ref="BN59:BP59">VLOOKUP(X37,FUZZY_SCALE,{3,4,5},FALSE)</f>
        <v>#N/A</v>
      </c>
      <c r="BO59" s="90" t="e">
        <v>#N/A</v>
      </c>
      <c r="BP59" s="90" t="e">
        <v>#N/A</v>
      </c>
      <c r="BQ59" s="90" t="e">
        <f t="array" ref="BQ59:BS59">VLOOKUP(Y37,FUZZY_SCALE,{3,4,5},FALSE)</f>
        <v>#N/A</v>
      </c>
      <c r="BR59" s="90" t="e">
        <v>#N/A</v>
      </c>
      <c r="BS59" s="90" t="e">
        <v>#N/A</v>
      </c>
      <c r="BT59" s="90" t="e">
        <f t="array" ref="BT59:BV59">VLOOKUP(Z37,FUZZY_SCALE,{3,4,5},FALSE)</f>
        <v>#N/A</v>
      </c>
      <c r="BU59" s="90" t="e">
        <v>#N/A</v>
      </c>
      <c r="BV59" s="90" t="e">
        <v>#N/A</v>
      </c>
      <c r="BW59" s="90" t="e">
        <f t="array" ref="BW59:BY59">VLOOKUP(AA37,FUZZY_SCALE,{3,4,5},FALSE)</f>
        <v>#N/A</v>
      </c>
      <c r="BX59" s="90" t="e">
        <v>#N/A</v>
      </c>
      <c r="BY59" s="90" t="e">
        <v>#N/A</v>
      </c>
      <c r="BZ59" s="90" t="e">
        <f t="array" ref="BZ59:CB59">VLOOKUP(AB37,FUZZY_SCALE,{3,4,5},FALSE)</f>
        <v>#N/A</v>
      </c>
      <c r="CA59" s="90" t="e">
        <v>#N/A</v>
      </c>
      <c r="CB59" s="90" t="e">
        <v>#N/A</v>
      </c>
      <c r="CC59" s="90" t="e">
        <f t="array" ref="CC59:CE59">VLOOKUP(AC37,FUZZY_SCALE,{3,4,5},FALSE)</f>
        <v>#N/A</v>
      </c>
      <c r="CD59" s="90" t="e">
        <v>#N/A</v>
      </c>
      <c r="CE59" s="90" t="e">
        <v>#N/A</v>
      </c>
      <c r="CF59" s="90" t="e">
        <f t="array" ref="CF59:CH59">VLOOKUP(AD37,FUZZY_SCALE,{3,4,5},FALSE)</f>
        <v>#N/A</v>
      </c>
      <c r="CG59" s="90" t="e">
        <v>#N/A</v>
      </c>
      <c r="CH59" s="90" t="e">
        <v>#N/A</v>
      </c>
      <c r="CI59" s="90" t="e">
        <f t="array" ref="CI59:CK59">VLOOKUP(AE37,FUZZY_SCALE,{3,4,5},FALSE)</f>
        <v>#N/A</v>
      </c>
      <c r="CJ59" s="90" t="e">
        <v>#N/A</v>
      </c>
      <c r="CK59" s="90" t="e">
        <v>#N/A</v>
      </c>
      <c r="CL59" s="90" t="e">
        <f t="array" ref="CL59:CN59">VLOOKUP(AF37,FUZZY_SCALE,{3,4,5},FALSE)</f>
        <v>#N/A</v>
      </c>
      <c r="CM59" s="90" t="e">
        <v>#N/A</v>
      </c>
      <c r="CN59" s="90" t="e">
        <v>#N/A</v>
      </c>
    </row>
    <row r="60" spans="2:92" ht="18.5">
      <c r="B60" s="49">
        <v>9</v>
      </c>
      <c r="C60" s="90">
        <f t="array" ref="C60:E60">VLOOKUP(C38,FUZZY_SCALE,{3,4,5},FALSE)</f>
        <v>0.3</v>
      </c>
      <c r="D60" s="90">
        <v>0.5</v>
      </c>
      <c r="E60" s="90">
        <v>0.7</v>
      </c>
      <c r="F60" s="90">
        <f t="array" ref="F60:H60">VLOOKUP(D38,FUZZY_SCALE,{3,4,5},FALSE)</f>
        <v>0.5</v>
      </c>
      <c r="G60" s="90">
        <v>0.7</v>
      </c>
      <c r="H60" s="90">
        <v>0.9</v>
      </c>
      <c r="I60" s="90">
        <f t="array" ref="I60:K60">VLOOKUP(E38,FUZZY_SCALE,{3,4,5},FALSE)</f>
        <v>0.5</v>
      </c>
      <c r="J60" s="90">
        <v>0.7</v>
      </c>
      <c r="K60" s="90">
        <v>0.9</v>
      </c>
      <c r="L60" s="90">
        <f t="array" ref="L60:N60">VLOOKUP(F38,FUZZY_SCALE,{3,4,5},FALSE)</f>
        <v>0.3</v>
      </c>
      <c r="M60" s="90">
        <v>0.5</v>
      </c>
      <c r="N60" s="90">
        <v>0.7</v>
      </c>
      <c r="O60" s="90">
        <f t="array" ref="O60:Q60">VLOOKUP(G38,FUZZY_SCALE,{3,4,5},FALSE)</f>
        <v>0.3</v>
      </c>
      <c r="P60" s="90">
        <v>0.5</v>
      </c>
      <c r="Q60" s="90">
        <v>0.7</v>
      </c>
      <c r="R60" s="90">
        <f t="array" ref="R60:T60">VLOOKUP(H38,FUZZY_SCALE,{3,4,5},FALSE)</f>
        <v>0.3</v>
      </c>
      <c r="S60" s="90">
        <v>0.5</v>
      </c>
      <c r="T60" s="90">
        <v>0.7</v>
      </c>
      <c r="U60" s="90">
        <f t="array" ref="U60:W60">VLOOKUP(I38,FUZZY_SCALE,{3,4,5},FALSE)</f>
        <v>0.3</v>
      </c>
      <c r="V60" s="90">
        <v>0.5</v>
      </c>
      <c r="W60" s="90">
        <v>0.7</v>
      </c>
      <c r="X60" s="90" t="e">
        <f t="array" ref="X60:Z60">VLOOKUP(J38,FUZZY_SCALE,{3,4,5},FALSE)</f>
        <v>#N/A</v>
      </c>
      <c r="Y60" s="90" t="e">
        <v>#N/A</v>
      </c>
      <c r="Z60" s="90" t="e">
        <v>#N/A</v>
      </c>
      <c r="AA60" s="90" t="e">
        <f t="array" ref="AA60:AC60">VLOOKUP(K38,FUZZY_SCALE,{3,4,5},FALSE)</f>
        <v>#N/A</v>
      </c>
      <c r="AB60" s="90" t="e">
        <v>#N/A</v>
      </c>
      <c r="AC60" s="90" t="e">
        <v>#N/A</v>
      </c>
      <c r="AD60" s="90" t="e">
        <f t="array" ref="AD60:AF60">VLOOKUP(L38,FUZZY_SCALE,{3,4,5},FALSE)</f>
        <v>#N/A</v>
      </c>
      <c r="AE60" s="90" t="e">
        <v>#N/A</v>
      </c>
      <c r="AF60" s="90" t="e">
        <v>#N/A</v>
      </c>
      <c r="AG60" s="90" t="e">
        <f t="array" ref="AG60:AI60">VLOOKUP(M38,FUZZY_SCALE,{3,4,5},FALSE)</f>
        <v>#N/A</v>
      </c>
      <c r="AH60" s="90" t="e">
        <v>#N/A</v>
      </c>
      <c r="AI60" s="90" t="e">
        <v>#N/A</v>
      </c>
      <c r="AJ60" s="90" t="e">
        <f t="array" ref="AJ60:AL60">VLOOKUP(N38,FUZZY_SCALE,{3,4,5},FALSE)</f>
        <v>#N/A</v>
      </c>
      <c r="AK60" s="90" t="e">
        <v>#N/A</v>
      </c>
      <c r="AL60" s="90" t="e">
        <v>#N/A</v>
      </c>
      <c r="AM60" s="90" t="e">
        <f t="array" ref="AM60:AO60">VLOOKUP(O38,FUZZY_SCALE,{3,4,5},FALSE)</f>
        <v>#N/A</v>
      </c>
      <c r="AN60" s="90" t="e">
        <v>#N/A</v>
      </c>
      <c r="AO60" s="90" t="e">
        <v>#N/A</v>
      </c>
      <c r="AP60" s="90" t="e">
        <f t="array" ref="AP60:AR60">VLOOKUP(P38,FUZZY_SCALE,{3,4,5},FALSE)</f>
        <v>#N/A</v>
      </c>
      <c r="AQ60" s="90" t="e">
        <v>#N/A</v>
      </c>
      <c r="AR60" s="90" t="e">
        <v>#N/A</v>
      </c>
      <c r="AS60" s="90" t="e">
        <f t="array" ref="AS60:AU60">VLOOKUP(Q38,FUZZY_SCALE,{3,4,5},FALSE)</f>
        <v>#N/A</v>
      </c>
      <c r="AT60" s="90" t="e">
        <v>#N/A</v>
      </c>
      <c r="AU60" s="90" t="e">
        <v>#N/A</v>
      </c>
      <c r="AV60" s="90" t="e">
        <f t="array" ref="AV60:AX60">VLOOKUP(R38,FUZZY_SCALE,{3,4,5},FALSE)</f>
        <v>#N/A</v>
      </c>
      <c r="AW60" s="90" t="e">
        <v>#N/A</v>
      </c>
      <c r="AX60" s="90" t="e">
        <v>#N/A</v>
      </c>
      <c r="AY60" s="90" t="e">
        <f t="array" ref="AY60:BA60">VLOOKUP(S38,FUZZY_SCALE,{3,4,5},FALSE)</f>
        <v>#N/A</v>
      </c>
      <c r="AZ60" s="90" t="e">
        <v>#N/A</v>
      </c>
      <c r="BA60" s="90" t="e">
        <v>#N/A</v>
      </c>
      <c r="BB60" s="90" t="e">
        <f t="array" ref="BB60:BD60">VLOOKUP(T38,FUZZY_SCALE,{3,4,5},FALSE)</f>
        <v>#N/A</v>
      </c>
      <c r="BC60" s="90" t="e">
        <v>#N/A</v>
      </c>
      <c r="BD60" s="90" t="e">
        <v>#N/A</v>
      </c>
      <c r="BE60" s="90" t="e">
        <f t="array" ref="BE60:BG60">VLOOKUP(U38,FUZZY_SCALE,{3,4,5},FALSE)</f>
        <v>#N/A</v>
      </c>
      <c r="BF60" s="90" t="e">
        <v>#N/A</v>
      </c>
      <c r="BG60" s="90" t="e">
        <v>#N/A</v>
      </c>
      <c r="BH60" s="90" t="e">
        <f t="array" ref="BH60:BJ60">VLOOKUP(V38,FUZZY_SCALE,{3,4,5},FALSE)</f>
        <v>#N/A</v>
      </c>
      <c r="BI60" s="90" t="e">
        <v>#N/A</v>
      </c>
      <c r="BJ60" s="90" t="e">
        <v>#N/A</v>
      </c>
      <c r="BK60" s="90" t="e">
        <f t="array" ref="BK60:BM60">VLOOKUP(W38,FUZZY_SCALE,{3,4,5},FALSE)</f>
        <v>#N/A</v>
      </c>
      <c r="BL60" s="90" t="e">
        <v>#N/A</v>
      </c>
      <c r="BM60" s="90" t="e">
        <v>#N/A</v>
      </c>
      <c r="BN60" s="90" t="e">
        <f t="array" ref="BN60:BP60">VLOOKUP(X38,FUZZY_SCALE,{3,4,5},FALSE)</f>
        <v>#N/A</v>
      </c>
      <c r="BO60" s="90" t="e">
        <v>#N/A</v>
      </c>
      <c r="BP60" s="90" t="e">
        <v>#N/A</v>
      </c>
      <c r="BQ60" s="90" t="e">
        <f t="array" ref="BQ60:BS60">VLOOKUP(Y38,FUZZY_SCALE,{3,4,5},FALSE)</f>
        <v>#N/A</v>
      </c>
      <c r="BR60" s="90" t="e">
        <v>#N/A</v>
      </c>
      <c r="BS60" s="90" t="e">
        <v>#N/A</v>
      </c>
      <c r="BT60" s="90" t="e">
        <f t="array" ref="BT60:BV60">VLOOKUP(Z38,FUZZY_SCALE,{3,4,5},FALSE)</f>
        <v>#N/A</v>
      </c>
      <c r="BU60" s="90" t="e">
        <v>#N/A</v>
      </c>
      <c r="BV60" s="90" t="e">
        <v>#N/A</v>
      </c>
      <c r="BW60" s="90" t="e">
        <f t="array" ref="BW60:BY60">VLOOKUP(AA38,FUZZY_SCALE,{3,4,5},FALSE)</f>
        <v>#N/A</v>
      </c>
      <c r="BX60" s="90" t="e">
        <v>#N/A</v>
      </c>
      <c r="BY60" s="90" t="e">
        <v>#N/A</v>
      </c>
      <c r="BZ60" s="90" t="e">
        <f t="array" ref="BZ60:CB60">VLOOKUP(AB38,FUZZY_SCALE,{3,4,5},FALSE)</f>
        <v>#N/A</v>
      </c>
      <c r="CA60" s="90" t="e">
        <v>#N/A</v>
      </c>
      <c r="CB60" s="90" t="e">
        <v>#N/A</v>
      </c>
      <c r="CC60" s="90" t="e">
        <f t="array" ref="CC60:CE60">VLOOKUP(AC38,FUZZY_SCALE,{3,4,5},FALSE)</f>
        <v>#N/A</v>
      </c>
      <c r="CD60" s="90" t="e">
        <v>#N/A</v>
      </c>
      <c r="CE60" s="90" t="e">
        <v>#N/A</v>
      </c>
      <c r="CF60" s="90" t="e">
        <f t="array" ref="CF60:CH60">VLOOKUP(AD38,FUZZY_SCALE,{3,4,5},FALSE)</f>
        <v>#N/A</v>
      </c>
      <c r="CG60" s="90" t="e">
        <v>#N/A</v>
      </c>
      <c r="CH60" s="90" t="e">
        <v>#N/A</v>
      </c>
      <c r="CI60" s="90" t="e">
        <f t="array" ref="CI60:CK60">VLOOKUP(AE38,FUZZY_SCALE,{3,4,5},FALSE)</f>
        <v>#N/A</v>
      </c>
      <c r="CJ60" s="90" t="e">
        <v>#N/A</v>
      </c>
      <c r="CK60" s="90" t="e">
        <v>#N/A</v>
      </c>
      <c r="CL60" s="90" t="e">
        <f t="array" ref="CL60:CN60">VLOOKUP(AF38,FUZZY_SCALE,{3,4,5},FALSE)</f>
        <v>#N/A</v>
      </c>
      <c r="CM60" s="90" t="e">
        <v>#N/A</v>
      </c>
      <c r="CN60" s="90" t="e">
        <v>#N/A</v>
      </c>
    </row>
    <row r="61" spans="2:92">
      <c r="B61" s="14" t="s">
        <v>2</v>
      </c>
      <c r="C61" s="30">
        <f t="shared" ref="C61:AH61" si="0">AVERAGE(C52:C60)</f>
        <v>0.67777777777777781</v>
      </c>
      <c r="D61" s="30">
        <f t="shared" si="0"/>
        <v>0.84444444444444444</v>
      </c>
      <c r="E61" s="30">
        <f t="shared" si="0"/>
        <v>0.94444444444444442</v>
      </c>
      <c r="F61" s="30">
        <f t="shared" si="0"/>
        <v>0.78888888888888908</v>
      </c>
      <c r="G61" s="30">
        <f t="shared" si="0"/>
        <v>0.92222222222222205</v>
      </c>
      <c r="H61" s="30">
        <f t="shared" si="0"/>
        <v>0.97777777777777786</v>
      </c>
      <c r="I61" s="30">
        <f t="shared" si="0"/>
        <v>0.7</v>
      </c>
      <c r="J61" s="30">
        <f t="shared" si="0"/>
        <v>0.8666666666666667</v>
      </c>
      <c r="K61" s="30">
        <f t="shared" si="0"/>
        <v>0.96666666666666679</v>
      </c>
      <c r="L61" s="30">
        <f t="shared" si="0"/>
        <v>0.76666666666666672</v>
      </c>
      <c r="M61" s="30">
        <f t="shared" si="0"/>
        <v>0.89999999999999991</v>
      </c>
      <c r="N61" s="30">
        <f t="shared" si="0"/>
        <v>0.95555555555555549</v>
      </c>
      <c r="O61" s="30">
        <f t="shared" si="0"/>
        <v>0.70000000000000007</v>
      </c>
      <c r="P61" s="30">
        <f t="shared" si="0"/>
        <v>0.8666666666666667</v>
      </c>
      <c r="Q61" s="30">
        <f t="shared" si="0"/>
        <v>0.95555555555555549</v>
      </c>
      <c r="R61" s="30">
        <f t="shared" si="0"/>
        <v>0.72222222222222232</v>
      </c>
      <c r="S61" s="30">
        <f t="shared" si="0"/>
        <v>0.87777777777777777</v>
      </c>
      <c r="T61" s="30">
        <f t="shared" si="0"/>
        <v>0.95555555555555549</v>
      </c>
      <c r="U61" s="30">
        <f t="shared" si="0"/>
        <v>0.72222222222222232</v>
      </c>
      <c r="V61" s="30">
        <f t="shared" si="0"/>
        <v>0.87777777777777777</v>
      </c>
      <c r="W61" s="30">
        <f t="shared" si="0"/>
        <v>0.95555555555555549</v>
      </c>
      <c r="X61" s="30" t="e">
        <f t="shared" si="0"/>
        <v>#N/A</v>
      </c>
      <c r="Y61" s="30" t="e">
        <f t="shared" si="0"/>
        <v>#N/A</v>
      </c>
      <c r="Z61" s="30" t="e">
        <f t="shared" si="0"/>
        <v>#N/A</v>
      </c>
      <c r="AA61" s="30" t="e">
        <f t="shared" si="0"/>
        <v>#N/A</v>
      </c>
      <c r="AB61" s="30" t="e">
        <f t="shared" si="0"/>
        <v>#N/A</v>
      </c>
      <c r="AC61" s="30" t="e">
        <f t="shared" si="0"/>
        <v>#N/A</v>
      </c>
      <c r="AD61" s="30" t="e">
        <f t="shared" si="0"/>
        <v>#N/A</v>
      </c>
      <c r="AE61" s="30" t="e">
        <f t="shared" si="0"/>
        <v>#N/A</v>
      </c>
      <c r="AF61" s="30" t="e">
        <f t="shared" si="0"/>
        <v>#N/A</v>
      </c>
      <c r="AG61" s="30" t="e">
        <f t="shared" si="0"/>
        <v>#N/A</v>
      </c>
      <c r="AH61" s="30" t="e">
        <f t="shared" si="0"/>
        <v>#N/A</v>
      </c>
      <c r="AI61" s="30" t="e">
        <f t="shared" ref="AI61:BN61" si="1">AVERAGE(AI52:AI60)</f>
        <v>#N/A</v>
      </c>
      <c r="AJ61" s="30" t="e">
        <f t="shared" si="1"/>
        <v>#N/A</v>
      </c>
      <c r="AK61" s="30" t="e">
        <f t="shared" si="1"/>
        <v>#N/A</v>
      </c>
      <c r="AL61" s="30" t="e">
        <f t="shared" si="1"/>
        <v>#N/A</v>
      </c>
      <c r="AM61" s="30" t="e">
        <f t="shared" si="1"/>
        <v>#N/A</v>
      </c>
      <c r="AN61" s="30" t="e">
        <f t="shared" si="1"/>
        <v>#N/A</v>
      </c>
      <c r="AO61" s="30" t="e">
        <f t="shared" si="1"/>
        <v>#N/A</v>
      </c>
      <c r="AP61" s="30" t="e">
        <f t="shared" si="1"/>
        <v>#N/A</v>
      </c>
      <c r="AQ61" s="30" t="e">
        <f t="shared" si="1"/>
        <v>#N/A</v>
      </c>
      <c r="AR61" s="30" t="e">
        <f t="shared" si="1"/>
        <v>#N/A</v>
      </c>
      <c r="AS61" s="30" t="e">
        <f t="shared" si="1"/>
        <v>#N/A</v>
      </c>
      <c r="AT61" s="30" t="e">
        <f t="shared" si="1"/>
        <v>#N/A</v>
      </c>
      <c r="AU61" s="30" t="e">
        <f t="shared" si="1"/>
        <v>#N/A</v>
      </c>
      <c r="AV61" s="30" t="e">
        <f t="shared" si="1"/>
        <v>#N/A</v>
      </c>
      <c r="AW61" s="30" t="e">
        <f t="shared" si="1"/>
        <v>#N/A</v>
      </c>
      <c r="AX61" s="30" t="e">
        <f t="shared" si="1"/>
        <v>#N/A</v>
      </c>
      <c r="AY61" s="30" t="e">
        <f t="shared" si="1"/>
        <v>#N/A</v>
      </c>
      <c r="AZ61" s="30" t="e">
        <f t="shared" si="1"/>
        <v>#N/A</v>
      </c>
      <c r="BA61" s="30" t="e">
        <f t="shared" si="1"/>
        <v>#N/A</v>
      </c>
      <c r="BB61" s="30" t="e">
        <f t="shared" si="1"/>
        <v>#N/A</v>
      </c>
      <c r="BC61" s="30" t="e">
        <f t="shared" si="1"/>
        <v>#N/A</v>
      </c>
      <c r="BD61" s="30" t="e">
        <f t="shared" si="1"/>
        <v>#N/A</v>
      </c>
      <c r="BE61" s="30" t="e">
        <f t="shared" si="1"/>
        <v>#N/A</v>
      </c>
      <c r="BF61" s="30" t="e">
        <f t="shared" si="1"/>
        <v>#N/A</v>
      </c>
      <c r="BG61" s="30" t="e">
        <f t="shared" si="1"/>
        <v>#N/A</v>
      </c>
      <c r="BH61" s="30" t="e">
        <f t="shared" si="1"/>
        <v>#N/A</v>
      </c>
      <c r="BI61" s="30" t="e">
        <f t="shared" si="1"/>
        <v>#N/A</v>
      </c>
      <c r="BJ61" s="30" t="e">
        <f t="shared" si="1"/>
        <v>#N/A</v>
      </c>
      <c r="BK61" s="30" t="e">
        <f t="shared" si="1"/>
        <v>#N/A</v>
      </c>
      <c r="BL61" s="30" t="e">
        <f t="shared" si="1"/>
        <v>#N/A</v>
      </c>
      <c r="BM61" s="30" t="e">
        <f t="shared" si="1"/>
        <v>#N/A</v>
      </c>
      <c r="BN61" s="30" t="e">
        <f t="shared" si="1"/>
        <v>#N/A</v>
      </c>
      <c r="BO61" s="30" t="e">
        <f t="shared" ref="BO61:CN61" si="2">AVERAGE(BO52:BO60)</f>
        <v>#N/A</v>
      </c>
      <c r="BP61" s="30" t="e">
        <f t="shared" si="2"/>
        <v>#N/A</v>
      </c>
      <c r="BQ61" s="30" t="e">
        <f t="shared" si="2"/>
        <v>#N/A</v>
      </c>
      <c r="BR61" s="30" t="e">
        <f t="shared" si="2"/>
        <v>#N/A</v>
      </c>
      <c r="BS61" s="30" t="e">
        <f t="shared" si="2"/>
        <v>#N/A</v>
      </c>
      <c r="BT61" s="30" t="e">
        <f t="shared" si="2"/>
        <v>#N/A</v>
      </c>
      <c r="BU61" s="30" t="e">
        <f t="shared" si="2"/>
        <v>#N/A</v>
      </c>
      <c r="BV61" s="30" t="e">
        <f t="shared" si="2"/>
        <v>#N/A</v>
      </c>
      <c r="BW61" s="30" t="e">
        <f t="shared" si="2"/>
        <v>#N/A</v>
      </c>
      <c r="BX61" s="30" t="e">
        <f t="shared" si="2"/>
        <v>#N/A</v>
      </c>
      <c r="BY61" s="30" t="e">
        <f t="shared" si="2"/>
        <v>#N/A</v>
      </c>
      <c r="BZ61" s="30" t="e">
        <f t="shared" si="2"/>
        <v>#N/A</v>
      </c>
      <c r="CA61" s="30" t="e">
        <f t="shared" si="2"/>
        <v>#N/A</v>
      </c>
      <c r="CB61" s="30" t="e">
        <f t="shared" si="2"/>
        <v>#N/A</v>
      </c>
      <c r="CC61" s="30" t="e">
        <f t="shared" si="2"/>
        <v>#N/A</v>
      </c>
      <c r="CD61" s="30" t="e">
        <f t="shared" si="2"/>
        <v>#N/A</v>
      </c>
      <c r="CE61" s="30" t="e">
        <f t="shared" si="2"/>
        <v>#N/A</v>
      </c>
      <c r="CF61" s="30" t="e">
        <f t="shared" si="2"/>
        <v>#N/A</v>
      </c>
      <c r="CG61" s="30" t="e">
        <f t="shared" si="2"/>
        <v>#N/A</v>
      </c>
      <c r="CH61" s="30" t="e">
        <f t="shared" si="2"/>
        <v>#N/A</v>
      </c>
      <c r="CI61" s="30" t="e">
        <f t="shared" si="2"/>
        <v>#N/A</v>
      </c>
      <c r="CJ61" s="30" t="e">
        <f t="shared" si="2"/>
        <v>#N/A</v>
      </c>
      <c r="CK61" s="30" t="e">
        <f t="shared" si="2"/>
        <v>#N/A</v>
      </c>
      <c r="CL61" s="30" t="e">
        <f t="shared" si="2"/>
        <v>#N/A</v>
      </c>
      <c r="CM61" s="30" t="e">
        <f t="shared" si="2"/>
        <v>#N/A</v>
      </c>
      <c r="CN61" s="30" t="e">
        <f t="shared" si="2"/>
        <v>#N/A</v>
      </c>
    </row>
    <row r="62" spans="2:92" ht="18.5">
      <c r="B62" s="13"/>
      <c r="C62" s="17" t="s">
        <v>9</v>
      </c>
      <c r="D62" s="17" t="s">
        <v>8</v>
      </c>
      <c r="E62" s="17" t="s">
        <v>10</v>
      </c>
      <c r="F62" s="16" t="s">
        <v>9</v>
      </c>
      <c r="G62" s="16" t="s">
        <v>8</v>
      </c>
      <c r="H62" s="16" t="s">
        <v>10</v>
      </c>
      <c r="I62" s="17" t="s">
        <v>9</v>
      </c>
      <c r="J62" s="17" t="s">
        <v>8</v>
      </c>
      <c r="K62" s="17" t="s">
        <v>10</v>
      </c>
      <c r="L62" s="16" t="s">
        <v>9</v>
      </c>
      <c r="M62" s="16" t="s">
        <v>8</v>
      </c>
      <c r="N62" s="16" t="s">
        <v>10</v>
      </c>
      <c r="O62" s="17" t="s">
        <v>9</v>
      </c>
      <c r="P62" s="17" t="s">
        <v>8</v>
      </c>
      <c r="Q62" s="17" t="s">
        <v>10</v>
      </c>
      <c r="R62" s="16" t="s">
        <v>9</v>
      </c>
      <c r="S62" s="16" t="s">
        <v>8</v>
      </c>
      <c r="T62" s="16" t="s">
        <v>10</v>
      </c>
      <c r="U62" s="17" t="s">
        <v>9</v>
      </c>
      <c r="V62" s="17" t="s">
        <v>8</v>
      </c>
      <c r="W62" s="17" t="s">
        <v>10</v>
      </c>
      <c r="X62" s="16" t="s">
        <v>9</v>
      </c>
      <c r="Y62" s="16" t="s">
        <v>8</v>
      </c>
      <c r="Z62" s="16" t="s">
        <v>10</v>
      </c>
      <c r="AA62" s="17" t="s">
        <v>9</v>
      </c>
      <c r="AB62" s="17" t="s">
        <v>8</v>
      </c>
      <c r="AC62" s="17" t="s">
        <v>10</v>
      </c>
      <c r="AD62" s="16" t="s">
        <v>9</v>
      </c>
      <c r="AE62" s="16" t="s">
        <v>8</v>
      </c>
      <c r="AF62" s="16" t="s">
        <v>10</v>
      </c>
      <c r="AG62" s="17" t="s">
        <v>9</v>
      </c>
      <c r="AH62" s="17" t="s">
        <v>8</v>
      </c>
      <c r="AI62" s="17" t="s">
        <v>10</v>
      </c>
      <c r="AJ62" s="16" t="s">
        <v>9</v>
      </c>
      <c r="AK62" s="16" t="s">
        <v>8</v>
      </c>
      <c r="AL62" s="16" t="s">
        <v>10</v>
      </c>
      <c r="AM62" s="17" t="s">
        <v>9</v>
      </c>
      <c r="AN62" s="17" t="s">
        <v>8</v>
      </c>
      <c r="AO62" s="17" t="s">
        <v>10</v>
      </c>
      <c r="AP62" s="16" t="s">
        <v>9</v>
      </c>
      <c r="AQ62" s="16" t="s">
        <v>8</v>
      </c>
      <c r="AR62" s="16" t="s">
        <v>10</v>
      </c>
      <c r="AS62" s="15" t="s">
        <v>9</v>
      </c>
      <c r="AT62" s="15" t="s">
        <v>8</v>
      </c>
      <c r="AU62" s="15" t="s">
        <v>10</v>
      </c>
      <c r="AV62" s="16" t="s">
        <v>9</v>
      </c>
      <c r="AW62" s="16" t="s">
        <v>8</v>
      </c>
      <c r="AX62" s="16" t="s">
        <v>10</v>
      </c>
      <c r="AY62" s="15" t="s">
        <v>9</v>
      </c>
      <c r="AZ62" s="15" t="s">
        <v>8</v>
      </c>
      <c r="BA62" s="15" t="s">
        <v>10</v>
      </c>
      <c r="BB62" s="16" t="s">
        <v>9</v>
      </c>
      <c r="BC62" s="16" t="s">
        <v>8</v>
      </c>
      <c r="BD62" s="16" t="s">
        <v>10</v>
      </c>
      <c r="BE62" s="15" t="s">
        <v>9</v>
      </c>
      <c r="BF62" s="15" t="s">
        <v>8</v>
      </c>
      <c r="BG62" s="15" t="s">
        <v>10</v>
      </c>
      <c r="BH62" s="16" t="s">
        <v>9</v>
      </c>
      <c r="BI62" s="16" t="s">
        <v>8</v>
      </c>
      <c r="BJ62" s="16" t="s">
        <v>10</v>
      </c>
      <c r="BK62" s="15" t="s">
        <v>9</v>
      </c>
      <c r="BL62" s="15" t="s">
        <v>8</v>
      </c>
      <c r="BM62" s="15" t="s">
        <v>10</v>
      </c>
      <c r="BN62" s="16" t="s">
        <v>9</v>
      </c>
      <c r="BO62" s="16" t="s">
        <v>8</v>
      </c>
      <c r="BP62" s="16" t="s">
        <v>10</v>
      </c>
      <c r="BQ62" s="15" t="s">
        <v>9</v>
      </c>
      <c r="BR62" s="15" t="s">
        <v>8</v>
      </c>
      <c r="BS62" s="15" t="s">
        <v>10</v>
      </c>
      <c r="BT62" s="16" t="s">
        <v>9</v>
      </c>
      <c r="BU62" s="16" t="s">
        <v>8</v>
      </c>
      <c r="BV62" s="16" t="s">
        <v>10</v>
      </c>
      <c r="BW62" s="15" t="s">
        <v>9</v>
      </c>
      <c r="BX62" s="15" t="s">
        <v>8</v>
      </c>
      <c r="BY62" s="15" t="s">
        <v>10</v>
      </c>
      <c r="BZ62" s="16" t="s">
        <v>9</v>
      </c>
      <c r="CA62" s="16" t="s">
        <v>8</v>
      </c>
      <c r="CB62" s="16" t="s">
        <v>10</v>
      </c>
      <c r="CC62" s="15" t="s">
        <v>9</v>
      </c>
      <c r="CD62" s="15" t="s">
        <v>8</v>
      </c>
      <c r="CE62" s="15" t="s">
        <v>10</v>
      </c>
      <c r="CF62" s="16" t="s">
        <v>9</v>
      </c>
      <c r="CG62" s="16" t="s">
        <v>8</v>
      </c>
      <c r="CH62" s="16" t="s">
        <v>10</v>
      </c>
      <c r="CI62" s="15" t="s">
        <v>9</v>
      </c>
      <c r="CJ62" s="15" t="s">
        <v>8</v>
      </c>
      <c r="CK62" s="15" t="s">
        <v>10</v>
      </c>
      <c r="CL62" s="16" t="s">
        <v>9</v>
      </c>
      <c r="CM62" s="16" t="s">
        <v>8</v>
      </c>
      <c r="CN62" s="16" t="s">
        <v>10</v>
      </c>
    </row>
    <row r="63" spans="2:92">
      <c r="C63" s="34"/>
      <c r="D63" s="34"/>
      <c r="E63" s="34"/>
      <c r="F63" s="34"/>
      <c r="G63" s="34"/>
      <c r="H63" s="34"/>
      <c r="I63" s="34"/>
      <c r="J63" s="34"/>
      <c r="K63" s="34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</row>
    <row r="65" spans="2:43" ht="19" thickBot="1">
      <c r="B65" s="1" t="s">
        <v>4</v>
      </c>
      <c r="C65" s="40" t="s">
        <v>75</v>
      </c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</row>
    <row r="66" spans="2:43" ht="15" thickTop="1">
      <c r="C66" s="4"/>
    </row>
    <row r="67" spans="2:43">
      <c r="B67" s="98" t="s">
        <v>31</v>
      </c>
      <c r="C67" s="27" t="s">
        <v>32</v>
      </c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spans="2:43">
      <c r="B68" s="98"/>
      <c r="C68" s="88">
        <v>1</v>
      </c>
      <c r="D68" s="91">
        <v>2</v>
      </c>
      <c r="E68" s="88">
        <v>3</v>
      </c>
      <c r="F68" s="91">
        <v>4</v>
      </c>
      <c r="G68" s="88">
        <v>5</v>
      </c>
      <c r="H68" s="91">
        <v>6</v>
      </c>
      <c r="I68" s="88">
        <v>7</v>
      </c>
      <c r="J68" s="91">
        <v>8</v>
      </c>
      <c r="K68" s="88">
        <v>9</v>
      </c>
      <c r="L68" s="91">
        <v>10</v>
      </c>
      <c r="M68" s="88">
        <v>11</v>
      </c>
      <c r="N68" s="91">
        <v>12</v>
      </c>
      <c r="O68" s="88">
        <v>13</v>
      </c>
      <c r="P68" s="91">
        <v>14</v>
      </c>
      <c r="Q68" s="88">
        <v>15</v>
      </c>
      <c r="R68" s="91">
        <v>16</v>
      </c>
      <c r="S68" s="88">
        <v>17</v>
      </c>
      <c r="T68" s="91">
        <v>18</v>
      </c>
      <c r="U68" s="88">
        <v>19</v>
      </c>
      <c r="V68" s="91">
        <v>20</v>
      </c>
      <c r="W68" s="88">
        <v>21</v>
      </c>
      <c r="X68" s="91">
        <v>22</v>
      </c>
      <c r="Y68" s="88">
        <v>23</v>
      </c>
      <c r="Z68" s="91">
        <v>24</v>
      </c>
      <c r="AA68" s="88">
        <v>25</v>
      </c>
      <c r="AB68" s="91">
        <v>26</v>
      </c>
      <c r="AC68" s="88">
        <v>27</v>
      </c>
      <c r="AD68" s="91">
        <v>28</v>
      </c>
      <c r="AE68" s="88">
        <v>29</v>
      </c>
      <c r="AF68" s="91">
        <v>30</v>
      </c>
      <c r="AG68" s="63"/>
      <c r="AH68" s="63"/>
      <c r="AI68" s="63"/>
      <c r="AJ68" s="63"/>
      <c r="AK68" s="63"/>
      <c r="AL68" s="63"/>
      <c r="AM68" s="63"/>
      <c r="AN68" s="63"/>
      <c r="AO68" s="63"/>
      <c r="AP68" s="63"/>
    </row>
    <row r="69" spans="2:43">
      <c r="B69" s="49">
        <v>1</v>
      </c>
      <c r="C69" s="45">
        <f t="shared" ref="C69:C77" si="3">SQRT(1/3*((C$61-C52)^2)+((D$61-D52)^2)+((E$61-E52)^2))</f>
        <v>0.20915270968141481</v>
      </c>
      <c r="D69" s="45">
        <f t="shared" ref="D69:D77" si="4">SQRT(1/3*((F$61-F52)^2)+((G$61-G52)^2)+((H$61-H52)^2))</f>
        <v>0.10323970270197304</v>
      </c>
      <c r="E69" s="45">
        <f t="shared" ref="E69:E77" si="5">SQRT(1/3*((I$61-I52)^2)+((J$61-J52)^2)+((K$61-K52)^2))</f>
        <v>0.17950549357115012</v>
      </c>
      <c r="F69" s="45">
        <f t="shared" ref="F69:F77" si="6">SQRT(1/3*((L$61-L52)^2)+((M$61-M52)^2)+((N$61-N52)^2))</f>
        <v>0.13379549531991447</v>
      </c>
      <c r="G69" s="45">
        <f t="shared" ref="G69:G77" si="7">SQRT(1/3*((O$61-O52)^2)+((P$61-P52)^2)+((Q$61-Q52)^2))</f>
        <v>0.18189672826383219</v>
      </c>
      <c r="H69" s="45">
        <f t="shared" ref="H69:H77" si="8">SQRT(1/3*((R$61-R52)^2)+((S$61-S52)^2)+((T$61-T52)^2))</f>
        <v>0.16567606849144476</v>
      </c>
      <c r="I69" s="45">
        <f t="shared" ref="I69:I77" si="9">SQRT(1/3*((U$61-U52)^2)+((V$61-V52)^2)+((W$61-W52)^2))</f>
        <v>0.16567606849144476</v>
      </c>
      <c r="J69" s="45" t="e">
        <f t="shared" ref="J69:J77" si="10">SQRT(1/3*((X$61-X52)^2)+((Y$61-Y52)^2)+((Z$61-Z52)^2))</f>
        <v>#N/A</v>
      </c>
      <c r="K69" s="45" t="e">
        <f t="shared" ref="K69:K77" si="11">SQRT(1/3*((AA$61-AA52)^2)+((AB$61-AB52)^2)+((AC$61-AC52)^2))</f>
        <v>#N/A</v>
      </c>
      <c r="L69" s="45" t="e">
        <f t="shared" ref="L69:L77" si="12">SQRT(1/3*((AD$61-AD52)^2)+((AE$61-AE52)^2)+((AF$61-AF52)^2))</f>
        <v>#N/A</v>
      </c>
      <c r="M69" s="45" t="e">
        <f t="shared" ref="M69:M77" si="13">SQRT(1/3*((AG$61-AG52)^2)+((AH$61-AH52)^2)+((AI$61-AI52)^2))</f>
        <v>#N/A</v>
      </c>
      <c r="N69" s="45" t="e">
        <f t="shared" ref="N69:N77" si="14">SQRT(1/3*((AJ$61-AJ52)^2)+((AK$61-AK52)^2)+((AL$61-AL52)^2))</f>
        <v>#N/A</v>
      </c>
      <c r="O69" s="45" t="e">
        <f t="shared" ref="O69:O77" si="15">SQRT(1/3*((AM$61-AM52)^2)+((AN$61-AN52)^2)+((AO$61-AO52)^2))</f>
        <v>#N/A</v>
      </c>
      <c r="P69" s="45" t="e">
        <f t="shared" ref="P69:P77" si="16">SQRT(1/3*((AP$61-AP52)^2)+((AQ$61-AQ52)^2)+((AR$61-AR52)^2))</f>
        <v>#N/A</v>
      </c>
      <c r="Q69" s="45" t="e">
        <f t="shared" ref="Q69:Q77" si="17">SQRT(1/3*((AS$61-AS52)^2)+((AT$61-AT52)^2)+((AU$61-AU52)^2))</f>
        <v>#N/A</v>
      </c>
      <c r="R69" s="45" t="e">
        <f t="shared" ref="R69:R77" si="18">SQRT(1/3*((AV$61-AV52)^2)+((AW$61-AW52)^2)+((AX$61-AX52)^2))</f>
        <v>#N/A</v>
      </c>
      <c r="S69" s="45" t="e">
        <f t="shared" ref="S69:S77" si="19">SQRT(1/3*((AY$61-AY52)^2)+((AZ$61-AZ52)^2)+((BA$61-BA52)^2))</f>
        <v>#N/A</v>
      </c>
      <c r="T69" s="45" t="e">
        <f t="shared" ref="T69:T77" si="20">SQRT(1/3*((BB$61-BB52)^2)+((BC$61-BC52)^2)+((BD$61-BD52)^2))</f>
        <v>#N/A</v>
      </c>
      <c r="U69" s="45" t="e">
        <f t="shared" ref="U69:U77" si="21">SQRT(1/3*((BE$61-BE52)^2)+((BF$61-BF52)^2)+((BG$61-BG52)^2))</f>
        <v>#N/A</v>
      </c>
      <c r="V69" s="45" t="e">
        <f t="shared" ref="V69:V77" si="22">SQRT(1/3*((BH$61-BH52)^2)+((BI$61-BI52)^2)+((BJ$61-BJ52)^2))</f>
        <v>#N/A</v>
      </c>
      <c r="W69" s="45" t="e">
        <f t="shared" ref="W69:W77" si="23">SQRT(1/3*((BK$61-BK52)^2)+((BL$61-BL52)^2)+((BM$61-BM52)^2))</f>
        <v>#N/A</v>
      </c>
      <c r="X69" s="45" t="e">
        <f t="shared" ref="X69:X77" si="24">SQRT(1/3*((BN$61-BN52)^2)+((BO$61-BO52)^2)+((BP$61-BP52)^2))</f>
        <v>#N/A</v>
      </c>
      <c r="Y69" s="45" t="e">
        <f t="shared" ref="Y69:Y77" si="25">SQRT(1/3*((BQ$61-BQ52)^2)+((BR$61-BR52)^2)+((BS$61-BS52)^2))</f>
        <v>#N/A</v>
      </c>
      <c r="Z69" s="45" t="e">
        <f t="shared" ref="Z69:Z77" si="26">SQRT(1/3*((BT$61-BT52)^2)+((BU$61-BU52)^2)+((BV$61-BV52)^2))</f>
        <v>#N/A</v>
      </c>
      <c r="AA69" s="45" t="e">
        <f t="shared" ref="AA69:AA77" si="27">SQRT(1/3*((BW$61-BW52)^2)+((BX$61-BX52)^2)+((BY$61-BY52)^2))</f>
        <v>#N/A</v>
      </c>
      <c r="AB69" s="45" t="e">
        <f t="shared" ref="AB69:AB77" si="28">SQRT(1/3*((BZ$61-BZ52)^2)+((CA$61-CA52)^2)+((CB$61-CB52)^2))</f>
        <v>#N/A</v>
      </c>
      <c r="AC69" s="45" t="e">
        <f t="shared" ref="AC69:AC77" si="29">SQRT(1/3*((CC$61-CC52)^2)+((CD$61-CD52)^2)+((CE$61-CE52)^2))</f>
        <v>#N/A</v>
      </c>
      <c r="AD69" s="45" t="e">
        <f t="shared" ref="AD69:AD77" si="30">SQRT(1/3*((CF$61-CF52)^2)+((CG$61-CG52)^2)+((CH$61-CH52)^2))</f>
        <v>#N/A</v>
      </c>
      <c r="AE69" s="45" t="e">
        <f t="shared" ref="AE69:AE77" si="31">SQRT(1/3*((CI$61-CI52)^2)+((CJ$61-CJ52)^2)+((CK$61-CK52)^2))</f>
        <v>#N/A</v>
      </c>
      <c r="AF69" s="45" t="e">
        <f t="shared" ref="AF69:AF77" si="32">SQRT(1/3*((CL$61-CL52)^2)+((CM$61-CM52)^2)+((CN$61-CN52)^2))</f>
        <v>#N/A</v>
      </c>
      <c r="AG69" s="64"/>
      <c r="AH69" s="64"/>
      <c r="AI69" s="64"/>
      <c r="AJ69" s="64"/>
      <c r="AK69" s="64"/>
      <c r="AL69" s="64"/>
      <c r="AM69" s="64"/>
      <c r="AN69" s="64"/>
      <c r="AO69" s="64"/>
      <c r="AP69" s="64"/>
    </row>
    <row r="70" spans="2:43">
      <c r="B70" s="49">
        <v>2</v>
      </c>
      <c r="C70" s="45">
        <f t="shared" si="3"/>
        <v>7.9608093556313639E-2</v>
      </c>
      <c r="D70" s="45">
        <f t="shared" si="4"/>
        <v>0.10323970270197304</v>
      </c>
      <c r="E70" s="45">
        <f t="shared" si="5"/>
        <v>4.7140452079103078E-2</v>
      </c>
      <c r="F70" s="45">
        <f t="shared" si="6"/>
        <v>5.8794473579213205E-2</v>
      </c>
      <c r="G70" s="45">
        <f t="shared" si="7"/>
        <v>5.5555555555555601E-2</v>
      </c>
      <c r="H70" s="45">
        <f t="shared" si="8"/>
        <v>5.1320023927966828E-2</v>
      </c>
      <c r="I70" s="45">
        <f t="shared" si="9"/>
        <v>5.1320023927966828E-2</v>
      </c>
      <c r="J70" s="45" t="e">
        <f t="shared" si="10"/>
        <v>#N/A</v>
      </c>
      <c r="K70" s="45" t="e">
        <f t="shared" si="11"/>
        <v>#N/A</v>
      </c>
      <c r="L70" s="45" t="e">
        <f t="shared" si="12"/>
        <v>#N/A</v>
      </c>
      <c r="M70" s="45" t="e">
        <f t="shared" si="13"/>
        <v>#N/A</v>
      </c>
      <c r="N70" s="45" t="e">
        <f t="shared" si="14"/>
        <v>#N/A</v>
      </c>
      <c r="O70" s="45" t="e">
        <f t="shared" si="15"/>
        <v>#N/A</v>
      </c>
      <c r="P70" s="45" t="e">
        <f t="shared" si="16"/>
        <v>#N/A</v>
      </c>
      <c r="Q70" s="45" t="e">
        <f t="shared" si="17"/>
        <v>#N/A</v>
      </c>
      <c r="R70" s="45" t="e">
        <f t="shared" si="18"/>
        <v>#N/A</v>
      </c>
      <c r="S70" s="45" t="e">
        <f t="shared" si="19"/>
        <v>#N/A</v>
      </c>
      <c r="T70" s="45" t="e">
        <f t="shared" si="20"/>
        <v>#N/A</v>
      </c>
      <c r="U70" s="45" t="e">
        <f t="shared" si="21"/>
        <v>#N/A</v>
      </c>
      <c r="V70" s="45" t="e">
        <f t="shared" si="22"/>
        <v>#N/A</v>
      </c>
      <c r="W70" s="45" t="e">
        <f t="shared" si="23"/>
        <v>#N/A</v>
      </c>
      <c r="X70" s="45" t="e">
        <f t="shared" si="24"/>
        <v>#N/A</v>
      </c>
      <c r="Y70" s="45" t="e">
        <f t="shared" si="25"/>
        <v>#N/A</v>
      </c>
      <c r="Z70" s="45" t="e">
        <f t="shared" si="26"/>
        <v>#N/A</v>
      </c>
      <c r="AA70" s="45" t="e">
        <f t="shared" si="27"/>
        <v>#N/A</v>
      </c>
      <c r="AB70" s="45" t="e">
        <f t="shared" si="28"/>
        <v>#N/A</v>
      </c>
      <c r="AC70" s="45" t="e">
        <f t="shared" si="29"/>
        <v>#N/A</v>
      </c>
      <c r="AD70" s="45" t="e">
        <f t="shared" si="30"/>
        <v>#N/A</v>
      </c>
      <c r="AE70" s="45" t="e">
        <f t="shared" si="31"/>
        <v>#N/A</v>
      </c>
      <c r="AF70" s="45" t="e">
        <f t="shared" si="32"/>
        <v>#N/A</v>
      </c>
      <c r="AG70" s="64"/>
      <c r="AH70" s="64"/>
      <c r="AI70" s="64"/>
      <c r="AJ70" s="64"/>
      <c r="AK70" s="64"/>
      <c r="AL70" s="64"/>
      <c r="AM70" s="64"/>
      <c r="AN70" s="64"/>
      <c r="AO70" s="64"/>
      <c r="AP70" s="64"/>
    </row>
    <row r="71" spans="2:43">
      <c r="B71" s="49">
        <v>3</v>
      </c>
      <c r="C71" s="45">
        <f t="shared" si="3"/>
        <v>7.9608093556313639E-2</v>
      </c>
      <c r="D71" s="45">
        <f t="shared" si="4"/>
        <v>0.10323970270197304</v>
      </c>
      <c r="E71" s="45">
        <f t="shared" si="5"/>
        <v>4.7140452079103078E-2</v>
      </c>
      <c r="F71" s="45">
        <f t="shared" si="6"/>
        <v>0.13379549531991447</v>
      </c>
      <c r="G71" s="45">
        <f t="shared" si="7"/>
        <v>0.18189672826383219</v>
      </c>
      <c r="H71" s="45">
        <f t="shared" si="8"/>
        <v>0.16567606849144476</v>
      </c>
      <c r="I71" s="45">
        <f t="shared" si="9"/>
        <v>0.16567606849144476</v>
      </c>
      <c r="J71" s="45" t="e">
        <f t="shared" si="10"/>
        <v>#N/A</v>
      </c>
      <c r="K71" s="45" t="e">
        <f t="shared" si="11"/>
        <v>#N/A</v>
      </c>
      <c r="L71" s="45" t="e">
        <f t="shared" si="12"/>
        <v>#N/A</v>
      </c>
      <c r="M71" s="45" t="e">
        <f t="shared" si="13"/>
        <v>#N/A</v>
      </c>
      <c r="N71" s="45" t="e">
        <f t="shared" si="14"/>
        <v>#N/A</v>
      </c>
      <c r="O71" s="45" t="e">
        <f t="shared" si="15"/>
        <v>#N/A</v>
      </c>
      <c r="P71" s="45" t="e">
        <f t="shared" si="16"/>
        <v>#N/A</v>
      </c>
      <c r="Q71" s="45" t="e">
        <f t="shared" si="17"/>
        <v>#N/A</v>
      </c>
      <c r="R71" s="45" t="e">
        <f t="shared" si="18"/>
        <v>#N/A</v>
      </c>
      <c r="S71" s="45" t="e">
        <f t="shared" si="19"/>
        <v>#N/A</v>
      </c>
      <c r="T71" s="45" t="e">
        <f t="shared" si="20"/>
        <v>#N/A</v>
      </c>
      <c r="U71" s="45" t="e">
        <f t="shared" si="21"/>
        <v>#N/A</v>
      </c>
      <c r="V71" s="45" t="e">
        <f t="shared" si="22"/>
        <v>#N/A</v>
      </c>
      <c r="W71" s="45" t="e">
        <f t="shared" si="23"/>
        <v>#N/A</v>
      </c>
      <c r="X71" s="45" t="e">
        <f t="shared" si="24"/>
        <v>#N/A</v>
      </c>
      <c r="Y71" s="45" t="e">
        <f t="shared" si="25"/>
        <v>#N/A</v>
      </c>
      <c r="Z71" s="45" t="e">
        <f t="shared" si="26"/>
        <v>#N/A</v>
      </c>
      <c r="AA71" s="45" t="e">
        <f t="shared" si="27"/>
        <v>#N/A</v>
      </c>
      <c r="AB71" s="45" t="e">
        <f t="shared" si="28"/>
        <v>#N/A</v>
      </c>
      <c r="AC71" s="45" t="e">
        <f t="shared" si="29"/>
        <v>#N/A</v>
      </c>
      <c r="AD71" s="45" t="e">
        <f t="shared" si="30"/>
        <v>#N/A</v>
      </c>
      <c r="AE71" s="45" t="e">
        <f t="shared" si="31"/>
        <v>#N/A</v>
      </c>
      <c r="AF71" s="45" t="e">
        <f t="shared" si="32"/>
        <v>#N/A</v>
      </c>
      <c r="AG71" s="64"/>
      <c r="AH71" s="64"/>
      <c r="AI71" s="64"/>
      <c r="AJ71" s="64"/>
      <c r="AK71" s="64"/>
      <c r="AL71" s="64"/>
      <c r="AM71" s="64"/>
      <c r="AN71" s="64"/>
      <c r="AO71" s="64"/>
      <c r="AP71" s="64"/>
    </row>
    <row r="72" spans="2:43">
      <c r="B72" s="49">
        <v>4</v>
      </c>
      <c r="C72" s="45">
        <f t="shared" si="3"/>
        <v>7.9608093556313639E-2</v>
      </c>
      <c r="D72" s="45">
        <f t="shared" si="4"/>
        <v>6.0178062256562685E-2</v>
      </c>
      <c r="E72" s="45">
        <f t="shared" si="5"/>
        <v>0.17950549357115012</v>
      </c>
      <c r="F72" s="45">
        <f t="shared" si="6"/>
        <v>0.13379549531991447</v>
      </c>
      <c r="G72" s="45">
        <f t="shared" si="7"/>
        <v>5.5555555555555601E-2</v>
      </c>
      <c r="H72" s="45">
        <f t="shared" si="8"/>
        <v>5.1320023927966828E-2</v>
      </c>
      <c r="I72" s="45">
        <f t="shared" si="9"/>
        <v>5.1320023927966828E-2</v>
      </c>
      <c r="J72" s="45" t="e">
        <f t="shared" si="10"/>
        <v>#N/A</v>
      </c>
      <c r="K72" s="45" t="e">
        <f t="shared" si="11"/>
        <v>#N/A</v>
      </c>
      <c r="L72" s="45" t="e">
        <f t="shared" si="12"/>
        <v>#N/A</v>
      </c>
      <c r="M72" s="45" t="e">
        <f t="shared" si="13"/>
        <v>#N/A</v>
      </c>
      <c r="N72" s="45" t="e">
        <f t="shared" si="14"/>
        <v>#N/A</v>
      </c>
      <c r="O72" s="45" t="e">
        <f t="shared" si="15"/>
        <v>#N/A</v>
      </c>
      <c r="P72" s="45" t="e">
        <f t="shared" si="16"/>
        <v>#N/A</v>
      </c>
      <c r="Q72" s="45" t="e">
        <f t="shared" si="17"/>
        <v>#N/A</v>
      </c>
      <c r="R72" s="45" t="e">
        <f t="shared" si="18"/>
        <v>#N/A</v>
      </c>
      <c r="S72" s="45" t="e">
        <f t="shared" si="19"/>
        <v>#N/A</v>
      </c>
      <c r="T72" s="45" t="e">
        <f t="shared" si="20"/>
        <v>#N/A</v>
      </c>
      <c r="U72" s="45" t="e">
        <f t="shared" si="21"/>
        <v>#N/A</v>
      </c>
      <c r="V72" s="45" t="e">
        <f t="shared" si="22"/>
        <v>#N/A</v>
      </c>
      <c r="W72" s="45" t="e">
        <f t="shared" si="23"/>
        <v>#N/A</v>
      </c>
      <c r="X72" s="45" t="e">
        <f t="shared" si="24"/>
        <v>#N/A</v>
      </c>
      <c r="Y72" s="45" t="e">
        <f t="shared" si="25"/>
        <v>#N/A</v>
      </c>
      <c r="Z72" s="45" t="e">
        <f t="shared" si="26"/>
        <v>#N/A</v>
      </c>
      <c r="AA72" s="45" t="e">
        <f t="shared" si="27"/>
        <v>#N/A</v>
      </c>
      <c r="AB72" s="45" t="e">
        <f t="shared" si="28"/>
        <v>#N/A</v>
      </c>
      <c r="AC72" s="45" t="e">
        <f t="shared" si="29"/>
        <v>#N/A</v>
      </c>
      <c r="AD72" s="45" t="e">
        <f t="shared" si="30"/>
        <v>#N/A</v>
      </c>
      <c r="AE72" s="45" t="e">
        <f t="shared" si="31"/>
        <v>#N/A</v>
      </c>
      <c r="AF72" s="45" t="e">
        <f t="shared" si="32"/>
        <v>#N/A</v>
      </c>
      <c r="AG72" s="64"/>
      <c r="AH72" s="64"/>
      <c r="AI72" s="64"/>
      <c r="AJ72" s="64"/>
      <c r="AK72" s="64"/>
      <c r="AL72" s="64"/>
      <c r="AM72" s="64"/>
      <c r="AN72" s="64"/>
      <c r="AO72" s="64"/>
      <c r="AP72" s="64"/>
    </row>
    <row r="73" spans="2:43">
      <c r="B73" s="49">
        <v>5</v>
      </c>
      <c r="C73" s="45">
        <f t="shared" si="3"/>
        <v>0.18268685118723743</v>
      </c>
      <c r="D73" s="45">
        <f t="shared" si="4"/>
        <v>0.2885325437564788</v>
      </c>
      <c r="E73" s="45">
        <f t="shared" si="5"/>
        <v>0.21343747458109502</v>
      </c>
      <c r="F73" s="45">
        <f t="shared" si="6"/>
        <v>0.25843785221362231</v>
      </c>
      <c r="G73" s="45">
        <f t="shared" si="7"/>
        <v>0.21023208809360563</v>
      </c>
      <c r="H73" s="45">
        <f t="shared" si="8"/>
        <v>5.1320023927966828E-2</v>
      </c>
      <c r="I73" s="45">
        <f t="shared" si="9"/>
        <v>5.1320023927966828E-2</v>
      </c>
      <c r="J73" s="45" t="e">
        <f t="shared" si="10"/>
        <v>#N/A</v>
      </c>
      <c r="K73" s="45" t="e">
        <f t="shared" si="11"/>
        <v>#N/A</v>
      </c>
      <c r="L73" s="45" t="e">
        <f t="shared" si="12"/>
        <v>#N/A</v>
      </c>
      <c r="M73" s="45" t="e">
        <f t="shared" si="13"/>
        <v>#N/A</v>
      </c>
      <c r="N73" s="45" t="e">
        <f t="shared" si="14"/>
        <v>#N/A</v>
      </c>
      <c r="O73" s="45" t="e">
        <f t="shared" si="15"/>
        <v>#N/A</v>
      </c>
      <c r="P73" s="45" t="e">
        <f t="shared" si="16"/>
        <v>#N/A</v>
      </c>
      <c r="Q73" s="45" t="e">
        <f t="shared" si="17"/>
        <v>#N/A</v>
      </c>
      <c r="R73" s="45" t="e">
        <f t="shared" si="18"/>
        <v>#N/A</v>
      </c>
      <c r="S73" s="45" t="e">
        <f t="shared" si="19"/>
        <v>#N/A</v>
      </c>
      <c r="T73" s="45" t="e">
        <f t="shared" si="20"/>
        <v>#N/A</v>
      </c>
      <c r="U73" s="45" t="e">
        <f t="shared" si="21"/>
        <v>#N/A</v>
      </c>
      <c r="V73" s="45" t="e">
        <f t="shared" si="22"/>
        <v>#N/A</v>
      </c>
      <c r="W73" s="45" t="e">
        <f t="shared" si="23"/>
        <v>#N/A</v>
      </c>
      <c r="X73" s="45" t="e">
        <f t="shared" si="24"/>
        <v>#N/A</v>
      </c>
      <c r="Y73" s="45" t="e">
        <f t="shared" si="25"/>
        <v>#N/A</v>
      </c>
      <c r="Z73" s="45" t="e">
        <f t="shared" si="26"/>
        <v>#N/A</v>
      </c>
      <c r="AA73" s="45" t="e">
        <f t="shared" si="27"/>
        <v>#N/A</v>
      </c>
      <c r="AB73" s="45" t="e">
        <f t="shared" si="28"/>
        <v>#N/A</v>
      </c>
      <c r="AC73" s="45" t="e">
        <f t="shared" si="29"/>
        <v>#N/A</v>
      </c>
      <c r="AD73" s="45" t="e">
        <f t="shared" si="30"/>
        <v>#N/A</v>
      </c>
      <c r="AE73" s="45" t="e">
        <f t="shared" si="31"/>
        <v>#N/A</v>
      </c>
      <c r="AF73" s="45" t="e">
        <f t="shared" si="32"/>
        <v>#N/A</v>
      </c>
      <c r="AG73" s="64"/>
      <c r="AH73" s="64"/>
      <c r="AI73" s="64"/>
      <c r="AJ73" s="64"/>
      <c r="AK73" s="64"/>
      <c r="AL73" s="64"/>
      <c r="AM73" s="64"/>
      <c r="AN73" s="64"/>
      <c r="AO73" s="64"/>
      <c r="AP73" s="64"/>
    </row>
    <row r="74" spans="2:43">
      <c r="B74" s="49">
        <v>6</v>
      </c>
      <c r="C74" s="45">
        <f t="shared" si="3"/>
        <v>0.20915270968141481</v>
      </c>
      <c r="D74" s="45">
        <f t="shared" si="4"/>
        <v>0.10323970270197304</v>
      </c>
      <c r="E74" s="45">
        <f t="shared" si="5"/>
        <v>0.17950549357115012</v>
      </c>
      <c r="F74" s="45">
        <f t="shared" si="6"/>
        <v>0.13379549531991447</v>
      </c>
      <c r="G74" s="45">
        <f t="shared" si="7"/>
        <v>0.18189672826383219</v>
      </c>
      <c r="H74" s="45">
        <f t="shared" si="8"/>
        <v>0.16567606849144476</v>
      </c>
      <c r="I74" s="45">
        <f t="shared" si="9"/>
        <v>0.16567606849144476</v>
      </c>
      <c r="J74" s="45" t="e">
        <f t="shared" si="10"/>
        <v>#N/A</v>
      </c>
      <c r="K74" s="45" t="e">
        <f t="shared" si="11"/>
        <v>#N/A</v>
      </c>
      <c r="L74" s="45" t="e">
        <f t="shared" si="12"/>
        <v>#N/A</v>
      </c>
      <c r="M74" s="45" t="e">
        <f t="shared" si="13"/>
        <v>#N/A</v>
      </c>
      <c r="N74" s="45" t="e">
        <f t="shared" si="14"/>
        <v>#N/A</v>
      </c>
      <c r="O74" s="45" t="e">
        <f t="shared" si="15"/>
        <v>#N/A</v>
      </c>
      <c r="P74" s="45" t="e">
        <f t="shared" si="16"/>
        <v>#N/A</v>
      </c>
      <c r="Q74" s="45" t="e">
        <f t="shared" si="17"/>
        <v>#N/A</v>
      </c>
      <c r="R74" s="45" t="e">
        <f t="shared" si="18"/>
        <v>#N/A</v>
      </c>
      <c r="S74" s="45" t="e">
        <f t="shared" si="19"/>
        <v>#N/A</v>
      </c>
      <c r="T74" s="45" t="e">
        <f t="shared" si="20"/>
        <v>#N/A</v>
      </c>
      <c r="U74" s="45" t="e">
        <f t="shared" si="21"/>
        <v>#N/A</v>
      </c>
      <c r="V74" s="45" t="e">
        <f t="shared" si="22"/>
        <v>#N/A</v>
      </c>
      <c r="W74" s="45" t="e">
        <f t="shared" si="23"/>
        <v>#N/A</v>
      </c>
      <c r="X74" s="45" t="e">
        <f t="shared" si="24"/>
        <v>#N/A</v>
      </c>
      <c r="Y74" s="45" t="e">
        <f t="shared" si="25"/>
        <v>#N/A</v>
      </c>
      <c r="Z74" s="45" t="e">
        <f t="shared" si="26"/>
        <v>#N/A</v>
      </c>
      <c r="AA74" s="45" t="e">
        <f t="shared" si="27"/>
        <v>#N/A</v>
      </c>
      <c r="AB74" s="45" t="e">
        <f t="shared" si="28"/>
        <v>#N/A</v>
      </c>
      <c r="AC74" s="45" t="e">
        <f t="shared" si="29"/>
        <v>#N/A</v>
      </c>
      <c r="AD74" s="45" t="e">
        <f t="shared" si="30"/>
        <v>#N/A</v>
      </c>
      <c r="AE74" s="45" t="e">
        <f t="shared" si="31"/>
        <v>#N/A</v>
      </c>
      <c r="AF74" s="45" t="e">
        <f t="shared" si="32"/>
        <v>#N/A</v>
      </c>
      <c r="AG74" s="64"/>
      <c r="AH74" s="64"/>
      <c r="AI74" s="64"/>
      <c r="AJ74" s="64"/>
      <c r="AK74" s="64"/>
      <c r="AL74" s="64"/>
      <c r="AM74" s="64"/>
      <c r="AN74" s="64"/>
      <c r="AO74" s="64"/>
      <c r="AP74" s="64"/>
    </row>
    <row r="75" spans="2:43">
      <c r="B75" s="49">
        <v>7</v>
      </c>
      <c r="C75" s="45">
        <f t="shared" si="3"/>
        <v>0.18268685118723743</v>
      </c>
      <c r="D75" s="45">
        <f t="shared" si="4"/>
        <v>0.10323970270197304</v>
      </c>
      <c r="E75" s="45">
        <f t="shared" si="5"/>
        <v>4.7140452079103078E-2</v>
      </c>
      <c r="F75" s="45">
        <f t="shared" si="6"/>
        <v>0.13379549531991447</v>
      </c>
      <c r="G75" s="45">
        <f t="shared" si="7"/>
        <v>5.5555555555555601E-2</v>
      </c>
      <c r="H75" s="45">
        <f t="shared" si="8"/>
        <v>0.22616866134477079</v>
      </c>
      <c r="I75" s="45">
        <f t="shared" si="9"/>
        <v>0.22616866134477079</v>
      </c>
      <c r="J75" s="45" t="e">
        <f t="shared" si="10"/>
        <v>#N/A</v>
      </c>
      <c r="K75" s="45" t="e">
        <f t="shared" si="11"/>
        <v>#N/A</v>
      </c>
      <c r="L75" s="45" t="e">
        <f t="shared" si="12"/>
        <v>#N/A</v>
      </c>
      <c r="M75" s="45" t="e">
        <f t="shared" si="13"/>
        <v>#N/A</v>
      </c>
      <c r="N75" s="45" t="e">
        <f t="shared" si="14"/>
        <v>#N/A</v>
      </c>
      <c r="O75" s="45" t="e">
        <f t="shared" si="15"/>
        <v>#N/A</v>
      </c>
      <c r="P75" s="45" t="e">
        <f t="shared" si="16"/>
        <v>#N/A</v>
      </c>
      <c r="Q75" s="45" t="e">
        <f t="shared" si="17"/>
        <v>#N/A</v>
      </c>
      <c r="R75" s="45" t="e">
        <f t="shared" si="18"/>
        <v>#N/A</v>
      </c>
      <c r="S75" s="45" t="e">
        <f t="shared" si="19"/>
        <v>#N/A</v>
      </c>
      <c r="T75" s="45" t="e">
        <f t="shared" si="20"/>
        <v>#N/A</v>
      </c>
      <c r="U75" s="45" t="e">
        <f t="shared" si="21"/>
        <v>#N/A</v>
      </c>
      <c r="V75" s="45" t="e">
        <f t="shared" si="22"/>
        <v>#N/A</v>
      </c>
      <c r="W75" s="45" t="e">
        <f t="shared" si="23"/>
        <v>#N/A</v>
      </c>
      <c r="X75" s="45" t="e">
        <f t="shared" si="24"/>
        <v>#N/A</v>
      </c>
      <c r="Y75" s="45" t="e">
        <f t="shared" si="25"/>
        <v>#N/A</v>
      </c>
      <c r="Z75" s="45" t="e">
        <f t="shared" si="26"/>
        <v>#N/A</v>
      </c>
      <c r="AA75" s="45" t="e">
        <f t="shared" si="27"/>
        <v>#N/A</v>
      </c>
      <c r="AB75" s="45" t="e">
        <f t="shared" si="28"/>
        <v>#N/A</v>
      </c>
      <c r="AC75" s="45" t="e">
        <f t="shared" si="29"/>
        <v>#N/A</v>
      </c>
      <c r="AD75" s="45" t="e">
        <f t="shared" si="30"/>
        <v>#N/A</v>
      </c>
      <c r="AE75" s="45" t="e">
        <f t="shared" si="31"/>
        <v>#N/A</v>
      </c>
      <c r="AF75" s="45" t="e">
        <f t="shared" si="32"/>
        <v>#N/A</v>
      </c>
      <c r="AG75" s="64"/>
      <c r="AH75" s="64"/>
      <c r="AI75" s="64"/>
      <c r="AJ75" s="64"/>
      <c r="AK75" s="64"/>
      <c r="AL75" s="64"/>
      <c r="AM75" s="64"/>
      <c r="AN75" s="64"/>
      <c r="AO75" s="64"/>
      <c r="AP75" s="64"/>
    </row>
    <row r="76" spans="2:43">
      <c r="B76" s="49">
        <v>8</v>
      </c>
      <c r="C76" s="45">
        <f t="shared" si="3"/>
        <v>0.20915270968141481</v>
      </c>
      <c r="D76" s="45">
        <f t="shared" si="4"/>
        <v>0.10323970270197304</v>
      </c>
      <c r="E76" s="45">
        <f t="shared" si="5"/>
        <v>0.21343747458109502</v>
      </c>
      <c r="F76" s="45">
        <f t="shared" si="6"/>
        <v>0.13379549531991447</v>
      </c>
      <c r="G76" s="45">
        <f t="shared" si="7"/>
        <v>5.5555555555555601E-2</v>
      </c>
      <c r="H76" s="45">
        <f t="shared" si="8"/>
        <v>0.16567606849144476</v>
      </c>
      <c r="I76" s="45">
        <f t="shared" si="9"/>
        <v>0.16567606849144476</v>
      </c>
      <c r="J76" s="45" t="e">
        <f t="shared" si="10"/>
        <v>#N/A</v>
      </c>
      <c r="K76" s="45" t="e">
        <f t="shared" si="11"/>
        <v>#N/A</v>
      </c>
      <c r="L76" s="45" t="e">
        <f t="shared" si="12"/>
        <v>#N/A</v>
      </c>
      <c r="M76" s="45" t="e">
        <f t="shared" si="13"/>
        <v>#N/A</v>
      </c>
      <c r="N76" s="45" t="e">
        <f t="shared" si="14"/>
        <v>#N/A</v>
      </c>
      <c r="O76" s="45" t="e">
        <f t="shared" si="15"/>
        <v>#N/A</v>
      </c>
      <c r="P76" s="45" t="e">
        <f t="shared" si="16"/>
        <v>#N/A</v>
      </c>
      <c r="Q76" s="45" t="e">
        <f t="shared" si="17"/>
        <v>#N/A</v>
      </c>
      <c r="R76" s="45" t="e">
        <f t="shared" si="18"/>
        <v>#N/A</v>
      </c>
      <c r="S76" s="45" t="e">
        <f t="shared" si="19"/>
        <v>#N/A</v>
      </c>
      <c r="T76" s="45" t="e">
        <f t="shared" si="20"/>
        <v>#N/A</v>
      </c>
      <c r="U76" s="45" t="e">
        <f t="shared" si="21"/>
        <v>#N/A</v>
      </c>
      <c r="V76" s="45" t="e">
        <f t="shared" si="22"/>
        <v>#N/A</v>
      </c>
      <c r="W76" s="45" t="e">
        <f t="shared" si="23"/>
        <v>#N/A</v>
      </c>
      <c r="X76" s="45" t="e">
        <f t="shared" si="24"/>
        <v>#N/A</v>
      </c>
      <c r="Y76" s="45" t="e">
        <f t="shared" si="25"/>
        <v>#N/A</v>
      </c>
      <c r="Z76" s="45" t="e">
        <f t="shared" si="26"/>
        <v>#N/A</v>
      </c>
      <c r="AA76" s="45" t="e">
        <f t="shared" si="27"/>
        <v>#N/A</v>
      </c>
      <c r="AB76" s="45" t="e">
        <f t="shared" si="28"/>
        <v>#N/A</v>
      </c>
      <c r="AC76" s="45" t="e">
        <f t="shared" si="29"/>
        <v>#N/A</v>
      </c>
      <c r="AD76" s="45" t="e">
        <f t="shared" si="30"/>
        <v>#N/A</v>
      </c>
      <c r="AE76" s="45" t="e">
        <f t="shared" si="31"/>
        <v>#N/A</v>
      </c>
      <c r="AF76" s="45" t="e">
        <f t="shared" si="32"/>
        <v>#N/A</v>
      </c>
      <c r="AG76" s="64"/>
      <c r="AH76" s="64"/>
      <c r="AI76" s="64"/>
      <c r="AJ76" s="64"/>
      <c r="AK76" s="64"/>
      <c r="AL76" s="64"/>
      <c r="AM76" s="64"/>
      <c r="AN76" s="64"/>
      <c r="AO76" s="64"/>
      <c r="AP76" s="64"/>
    </row>
    <row r="77" spans="2:43">
      <c r="B77" s="49">
        <v>9</v>
      </c>
      <c r="C77" s="45">
        <f t="shared" si="3"/>
        <v>0.47535994592445463</v>
      </c>
      <c r="D77" s="45">
        <f t="shared" si="4"/>
        <v>0.2885325437564788</v>
      </c>
      <c r="E77" s="45">
        <f t="shared" si="5"/>
        <v>0.21343747458109502</v>
      </c>
      <c r="F77" s="45">
        <f t="shared" si="6"/>
        <v>0.54580329292511709</v>
      </c>
      <c r="G77" s="45">
        <f t="shared" si="7"/>
        <v>0.50307695211874537</v>
      </c>
      <c r="H77" s="45">
        <f t="shared" si="8"/>
        <v>0.51715429000519941</v>
      </c>
      <c r="I77" s="45">
        <f t="shared" si="9"/>
        <v>0.51715429000519941</v>
      </c>
      <c r="J77" s="45" t="e">
        <f t="shared" si="10"/>
        <v>#N/A</v>
      </c>
      <c r="K77" s="45" t="e">
        <f t="shared" si="11"/>
        <v>#N/A</v>
      </c>
      <c r="L77" s="45" t="e">
        <f t="shared" si="12"/>
        <v>#N/A</v>
      </c>
      <c r="M77" s="45" t="e">
        <f t="shared" si="13"/>
        <v>#N/A</v>
      </c>
      <c r="N77" s="45" t="e">
        <f t="shared" si="14"/>
        <v>#N/A</v>
      </c>
      <c r="O77" s="45" t="e">
        <f t="shared" si="15"/>
        <v>#N/A</v>
      </c>
      <c r="P77" s="45" t="e">
        <f t="shared" si="16"/>
        <v>#N/A</v>
      </c>
      <c r="Q77" s="45" t="e">
        <f t="shared" si="17"/>
        <v>#N/A</v>
      </c>
      <c r="R77" s="45" t="e">
        <f t="shared" si="18"/>
        <v>#N/A</v>
      </c>
      <c r="S77" s="45" t="e">
        <f t="shared" si="19"/>
        <v>#N/A</v>
      </c>
      <c r="T77" s="45" t="e">
        <f t="shared" si="20"/>
        <v>#N/A</v>
      </c>
      <c r="U77" s="45" t="e">
        <f t="shared" si="21"/>
        <v>#N/A</v>
      </c>
      <c r="V77" s="45" t="e">
        <f t="shared" si="22"/>
        <v>#N/A</v>
      </c>
      <c r="W77" s="45" t="e">
        <f t="shared" si="23"/>
        <v>#N/A</v>
      </c>
      <c r="X77" s="45" t="e">
        <f t="shared" si="24"/>
        <v>#N/A</v>
      </c>
      <c r="Y77" s="45" t="e">
        <f t="shared" si="25"/>
        <v>#N/A</v>
      </c>
      <c r="Z77" s="45" t="e">
        <f t="shared" si="26"/>
        <v>#N/A</v>
      </c>
      <c r="AA77" s="45" t="e">
        <f t="shared" si="27"/>
        <v>#N/A</v>
      </c>
      <c r="AB77" s="45" t="e">
        <f t="shared" si="28"/>
        <v>#N/A</v>
      </c>
      <c r="AC77" s="45" t="e">
        <f t="shared" si="29"/>
        <v>#N/A</v>
      </c>
      <c r="AD77" s="45" t="e">
        <f t="shared" si="30"/>
        <v>#N/A</v>
      </c>
      <c r="AE77" s="45" t="e">
        <f t="shared" si="31"/>
        <v>#N/A</v>
      </c>
      <c r="AF77" s="45" t="e">
        <f t="shared" si="32"/>
        <v>#N/A</v>
      </c>
      <c r="AG77" s="64"/>
      <c r="AH77" s="64"/>
      <c r="AI77" s="64"/>
      <c r="AJ77" s="64"/>
      <c r="AK77" s="64"/>
      <c r="AL77" s="64"/>
      <c r="AM77" s="64"/>
      <c r="AN77" s="64"/>
      <c r="AO77" s="64"/>
      <c r="AP77" s="64"/>
    </row>
    <row r="78" spans="2:43" ht="15.5">
      <c r="B78" s="31" t="s">
        <v>14</v>
      </c>
      <c r="C78" s="85">
        <f t="shared" ref="C78:AF78" si="33">AVERAGE(C69:C77)</f>
        <v>0.18966845089023499</v>
      </c>
      <c r="D78" s="85">
        <f t="shared" si="33"/>
        <v>0.1396312628868176</v>
      </c>
      <c r="E78" s="85">
        <f t="shared" si="33"/>
        <v>0.14669447341044939</v>
      </c>
      <c r="F78" s="85">
        <f t="shared" si="33"/>
        <v>0.18508984340415996</v>
      </c>
      <c r="G78" s="85">
        <f t="shared" si="33"/>
        <v>0.16458016080289664</v>
      </c>
      <c r="H78" s="85">
        <f t="shared" si="33"/>
        <v>0.17333192189996108</v>
      </c>
      <c r="I78" s="85">
        <f t="shared" si="33"/>
        <v>0.17333192189996108</v>
      </c>
      <c r="J78" s="85" t="e">
        <f t="shared" si="33"/>
        <v>#N/A</v>
      </c>
      <c r="K78" s="85" t="e">
        <f t="shared" si="33"/>
        <v>#N/A</v>
      </c>
      <c r="L78" s="85" t="e">
        <f t="shared" si="33"/>
        <v>#N/A</v>
      </c>
      <c r="M78" s="85" t="e">
        <f t="shared" si="33"/>
        <v>#N/A</v>
      </c>
      <c r="N78" s="85" t="e">
        <f t="shared" si="33"/>
        <v>#N/A</v>
      </c>
      <c r="O78" s="85" t="e">
        <f t="shared" si="33"/>
        <v>#N/A</v>
      </c>
      <c r="P78" s="85" t="e">
        <f t="shared" si="33"/>
        <v>#N/A</v>
      </c>
      <c r="Q78" s="85" t="e">
        <f t="shared" si="33"/>
        <v>#N/A</v>
      </c>
      <c r="R78" s="85" t="e">
        <f t="shared" si="33"/>
        <v>#N/A</v>
      </c>
      <c r="S78" s="85" t="e">
        <f t="shared" si="33"/>
        <v>#N/A</v>
      </c>
      <c r="T78" s="85" t="e">
        <f t="shared" si="33"/>
        <v>#N/A</v>
      </c>
      <c r="U78" s="85" t="e">
        <f t="shared" si="33"/>
        <v>#N/A</v>
      </c>
      <c r="V78" s="85" t="e">
        <f t="shared" si="33"/>
        <v>#N/A</v>
      </c>
      <c r="W78" s="85" t="e">
        <f t="shared" si="33"/>
        <v>#N/A</v>
      </c>
      <c r="X78" s="85" t="e">
        <f t="shared" si="33"/>
        <v>#N/A</v>
      </c>
      <c r="Y78" s="85" t="e">
        <f t="shared" si="33"/>
        <v>#N/A</v>
      </c>
      <c r="Z78" s="85" t="e">
        <f t="shared" si="33"/>
        <v>#N/A</v>
      </c>
      <c r="AA78" s="85" t="e">
        <f t="shared" si="33"/>
        <v>#N/A</v>
      </c>
      <c r="AB78" s="85" t="e">
        <f t="shared" si="33"/>
        <v>#N/A</v>
      </c>
      <c r="AC78" s="85" t="e">
        <f t="shared" si="33"/>
        <v>#N/A</v>
      </c>
      <c r="AD78" s="85" t="e">
        <f t="shared" si="33"/>
        <v>#N/A</v>
      </c>
      <c r="AE78" s="85" t="e">
        <f t="shared" si="33"/>
        <v>#N/A</v>
      </c>
      <c r="AF78" s="85" t="e">
        <f t="shared" si="33"/>
        <v>#N/A</v>
      </c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32"/>
    </row>
    <row r="79" spans="2:43" s="9" customFormat="1" ht="15.5">
      <c r="B79" s="67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9"/>
    </row>
    <row r="80" spans="2:43" s="9" customFormat="1" ht="15.5">
      <c r="B80" s="67"/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68"/>
      <c r="AC80" s="68"/>
      <c r="AD80" s="68"/>
      <c r="AE80" s="68"/>
      <c r="AF80" s="68"/>
      <c r="AG80" s="68"/>
      <c r="AH80" s="68"/>
      <c r="AI80" s="68"/>
      <c r="AJ80" s="68"/>
      <c r="AK80" s="68"/>
      <c r="AL80" s="68"/>
      <c r="AM80" s="68"/>
      <c r="AN80" s="68"/>
      <c r="AO80" s="68"/>
      <c r="AP80" s="68"/>
      <c r="AQ80" s="69"/>
    </row>
    <row r="81" spans="2:42" ht="19" thickBot="1">
      <c r="B81" s="1" t="s">
        <v>55</v>
      </c>
      <c r="C81" s="40" t="s">
        <v>76</v>
      </c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</row>
    <row r="82" spans="2:42" ht="15" thickTop="1">
      <c r="B82" s="11"/>
    </row>
    <row r="83" spans="2:42" s="50" customFormat="1" ht="25" customHeight="1">
      <c r="B83" s="70" t="s">
        <v>73</v>
      </c>
      <c r="C83" s="51">
        <v>9</v>
      </c>
    </row>
    <row r="84" spans="2:42" s="71" customFormat="1" ht="18.5">
      <c r="B84" s="72"/>
      <c r="C84" s="72"/>
    </row>
    <row r="85" spans="2:42">
      <c r="B85" s="11"/>
      <c r="O85" s="9"/>
      <c r="P85" s="9"/>
      <c r="Q85" s="9"/>
    </row>
    <row r="86" spans="2:42" ht="19" thickBot="1">
      <c r="B86" s="1" t="s">
        <v>86</v>
      </c>
      <c r="C86" s="40" t="s">
        <v>77</v>
      </c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</row>
    <row r="87" spans="2:42" ht="19" thickTop="1">
      <c r="B87" s="19"/>
      <c r="C87" s="20"/>
      <c r="D87" s="19"/>
      <c r="E87" s="21"/>
      <c r="F87" s="21"/>
      <c r="G87" s="9"/>
      <c r="H87" s="9"/>
      <c r="I87" s="9"/>
      <c r="J87" s="9"/>
      <c r="K87" s="9"/>
      <c r="L87" s="9"/>
      <c r="M87" s="9"/>
      <c r="O87" s="9"/>
      <c r="P87" s="9"/>
      <c r="Q87" s="9"/>
      <c r="R87" s="9"/>
      <c r="S87" s="9"/>
      <c r="T87" s="9"/>
    </row>
    <row r="88" spans="2:42" ht="18.5">
      <c r="B88" s="19"/>
      <c r="C88" s="27" t="s">
        <v>32</v>
      </c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9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spans="2:42">
      <c r="B89" s="11"/>
      <c r="C89" s="88">
        <v>1</v>
      </c>
      <c r="D89" s="91">
        <v>2</v>
      </c>
      <c r="E89" s="88">
        <v>3</v>
      </c>
      <c r="F89" s="91">
        <v>4</v>
      </c>
      <c r="G89" s="88">
        <v>5</v>
      </c>
      <c r="H89" s="91">
        <v>6</v>
      </c>
      <c r="I89" s="88">
        <v>7</v>
      </c>
      <c r="J89" s="91">
        <v>8</v>
      </c>
      <c r="K89" s="88">
        <v>9</v>
      </c>
      <c r="L89" s="91">
        <v>10</v>
      </c>
      <c r="M89" s="88">
        <v>11</v>
      </c>
      <c r="N89" s="91">
        <v>12</v>
      </c>
      <c r="O89" s="88">
        <v>13</v>
      </c>
      <c r="P89" s="91">
        <v>14</v>
      </c>
      <c r="Q89" s="88">
        <v>15</v>
      </c>
      <c r="R89" s="91">
        <v>16</v>
      </c>
      <c r="S89" s="88">
        <v>17</v>
      </c>
      <c r="T89" s="91">
        <v>18</v>
      </c>
      <c r="U89" s="88">
        <v>19</v>
      </c>
      <c r="V89" s="91">
        <v>20</v>
      </c>
      <c r="W89" s="88">
        <v>21</v>
      </c>
      <c r="X89" s="91">
        <v>22</v>
      </c>
      <c r="Y89" s="88">
        <v>23</v>
      </c>
      <c r="Z89" s="91">
        <v>24</v>
      </c>
      <c r="AA89" s="88">
        <v>25</v>
      </c>
      <c r="AB89" s="91">
        <v>26</v>
      </c>
      <c r="AC89" s="88">
        <v>27</v>
      </c>
      <c r="AD89" s="91">
        <v>28</v>
      </c>
      <c r="AE89" s="88">
        <v>29</v>
      </c>
      <c r="AF89" s="91">
        <v>30</v>
      </c>
      <c r="AG89" s="63"/>
      <c r="AH89" s="63"/>
      <c r="AI89" s="63"/>
      <c r="AJ89" s="63"/>
      <c r="AK89" s="63"/>
      <c r="AL89" s="63"/>
      <c r="AM89" s="63"/>
      <c r="AN89" s="63"/>
      <c r="AO89" s="63"/>
      <c r="AP89" s="63"/>
    </row>
    <row r="90" spans="2:42" ht="15.5">
      <c r="B90" s="65" t="s">
        <v>34</v>
      </c>
      <c r="C90" s="49">
        <f t="shared" ref="C90:AF90" si="34" xml:space="preserve"> COUNTIF(C69:C77, "&lt; 0.3")</f>
        <v>8</v>
      </c>
      <c r="D90" s="49">
        <f t="shared" si="34"/>
        <v>9</v>
      </c>
      <c r="E90" s="49">
        <f t="shared" si="34"/>
        <v>9</v>
      </c>
      <c r="F90" s="49">
        <f t="shared" si="34"/>
        <v>8</v>
      </c>
      <c r="G90" s="49">
        <f t="shared" si="34"/>
        <v>8</v>
      </c>
      <c r="H90" s="49">
        <f t="shared" si="34"/>
        <v>8</v>
      </c>
      <c r="I90" s="49">
        <f t="shared" si="34"/>
        <v>8</v>
      </c>
      <c r="J90" s="49">
        <f t="shared" si="34"/>
        <v>0</v>
      </c>
      <c r="K90" s="49">
        <f t="shared" si="34"/>
        <v>0</v>
      </c>
      <c r="L90" s="49">
        <f t="shared" si="34"/>
        <v>0</v>
      </c>
      <c r="M90" s="49">
        <f t="shared" si="34"/>
        <v>0</v>
      </c>
      <c r="N90" s="49">
        <f t="shared" si="34"/>
        <v>0</v>
      </c>
      <c r="O90" s="49">
        <f t="shared" si="34"/>
        <v>0</v>
      </c>
      <c r="P90" s="49">
        <f t="shared" si="34"/>
        <v>0</v>
      </c>
      <c r="Q90" s="49">
        <f t="shared" si="34"/>
        <v>0</v>
      </c>
      <c r="R90" s="49">
        <f t="shared" si="34"/>
        <v>0</v>
      </c>
      <c r="S90" s="49">
        <f t="shared" si="34"/>
        <v>0</v>
      </c>
      <c r="T90" s="49">
        <f t="shared" si="34"/>
        <v>0</v>
      </c>
      <c r="U90" s="49">
        <f t="shared" si="34"/>
        <v>0</v>
      </c>
      <c r="V90" s="49">
        <f t="shared" si="34"/>
        <v>0</v>
      </c>
      <c r="W90" s="49">
        <f t="shared" si="34"/>
        <v>0</v>
      </c>
      <c r="X90" s="49">
        <f t="shared" si="34"/>
        <v>0</v>
      </c>
      <c r="Y90" s="49">
        <f t="shared" si="34"/>
        <v>0</v>
      </c>
      <c r="Z90" s="49">
        <f t="shared" si="34"/>
        <v>0</v>
      </c>
      <c r="AA90" s="49">
        <f t="shared" si="34"/>
        <v>0</v>
      </c>
      <c r="AB90" s="49">
        <f t="shared" si="34"/>
        <v>0</v>
      </c>
      <c r="AC90" s="49">
        <f t="shared" si="34"/>
        <v>0</v>
      </c>
      <c r="AD90" s="49">
        <f t="shared" si="34"/>
        <v>0</v>
      </c>
      <c r="AE90" s="49">
        <f t="shared" si="34"/>
        <v>0</v>
      </c>
      <c r="AF90" s="49">
        <f t="shared" si="34"/>
        <v>0</v>
      </c>
      <c r="AG90" s="11"/>
      <c r="AH90" s="11"/>
      <c r="AI90" s="11"/>
      <c r="AJ90" s="11"/>
      <c r="AK90" s="11"/>
      <c r="AL90" s="11"/>
      <c r="AM90" s="11"/>
      <c r="AN90" s="11"/>
      <c r="AO90" s="11"/>
      <c r="AP90" s="11"/>
    </row>
    <row r="91" spans="2:42" s="3" customFormat="1" ht="15.5">
      <c r="B91" s="66" t="s">
        <v>33</v>
      </c>
      <c r="C91" s="86">
        <f xml:space="preserve"> (C90/$C83)</f>
        <v>0.88888888888888884</v>
      </c>
      <c r="D91" s="86">
        <f t="shared" ref="D91:AF91" si="35" xml:space="preserve"> (D90/$C83)</f>
        <v>1</v>
      </c>
      <c r="E91" s="86">
        <f t="shared" si="35"/>
        <v>1</v>
      </c>
      <c r="F91" s="86">
        <f t="shared" si="35"/>
        <v>0.88888888888888884</v>
      </c>
      <c r="G91" s="86">
        <f t="shared" si="35"/>
        <v>0.88888888888888884</v>
      </c>
      <c r="H91" s="86">
        <f t="shared" si="35"/>
        <v>0.88888888888888884</v>
      </c>
      <c r="I91" s="86">
        <f t="shared" si="35"/>
        <v>0.88888888888888884</v>
      </c>
      <c r="J91" s="86">
        <f t="shared" si="35"/>
        <v>0</v>
      </c>
      <c r="K91" s="86">
        <f t="shared" si="35"/>
        <v>0</v>
      </c>
      <c r="L91" s="86">
        <f t="shared" si="35"/>
        <v>0</v>
      </c>
      <c r="M91" s="86">
        <f t="shared" si="35"/>
        <v>0</v>
      </c>
      <c r="N91" s="86">
        <f t="shared" si="35"/>
        <v>0</v>
      </c>
      <c r="O91" s="86">
        <f t="shared" si="35"/>
        <v>0</v>
      </c>
      <c r="P91" s="86">
        <f t="shared" si="35"/>
        <v>0</v>
      </c>
      <c r="Q91" s="86">
        <f t="shared" si="35"/>
        <v>0</v>
      </c>
      <c r="R91" s="86">
        <f t="shared" si="35"/>
        <v>0</v>
      </c>
      <c r="S91" s="86">
        <f t="shared" si="35"/>
        <v>0</v>
      </c>
      <c r="T91" s="86">
        <f t="shared" si="35"/>
        <v>0</v>
      </c>
      <c r="U91" s="86">
        <f t="shared" si="35"/>
        <v>0</v>
      </c>
      <c r="V91" s="86">
        <f t="shared" si="35"/>
        <v>0</v>
      </c>
      <c r="W91" s="86">
        <f t="shared" si="35"/>
        <v>0</v>
      </c>
      <c r="X91" s="86">
        <f t="shared" si="35"/>
        <v>0</v>
      </c>
      <c r="Y91" s="86">
        <f t="shared" si="35"/>
        <v>0</v>
      </c>
      <c r="Z91" s="86">
        <f t="shared" si="35"/>
        <v>0</v>
      </c>
      <c r="AA91" s="86">
        <f t="shared" si="35"/>
        <v>0</v>
      </c>
      <c r="AB91" s="86">
        <f t="shared" si="35"/>
        <v>0</v>
      </c>
      <c r="AC91" s="86">
        <f t="shared" si="35"/>
        <v>0</v>
      </c>
      <c r="AD91" s="86">
        <f t="shared" si="35"/>
        <v>0</v>
      </c>
      <c r="AE91" s="86">
        <f t="shared" si="35"/>
        <v>0</v>
      </c>
      <c r="AF91" s="86">
        <f t="shared" si="35"/>
        <v>0</v>
      </c>
      <c r="AG91" s="87"/>
      <c r="AH91" s="87"/>
      <c r="AI91" s="87"/>
      <c r="AJ91" s="87"/>
      <c r="AK91" s="87"/>
      <c r="AL91" s="87"/>
      <c r="AM91" s="87"/>
      <c r="AN91" s="87"/>
      <c r="AO91" s="87"/>
      <c r="AP91" s="87"/>
    </row>
    <row r="92" spans="2:42" ht="15.5">
      <c r="R92" s="33"/>
    </row>
    <row r="93" spans="2:42">
      <c r="B93" s="11"/>
    </row>
    <row r="94" spans="2:42" ht="19" thickBot="1">
      <c r="B94" s="1" t="s">
        <v>87</v>
      </c>
      <c r="C94" s="1" t="s">
        <v>78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2:42" ht="15" thickTop="1">
      <c r="B95" s="11"/>
    </row>
    <row r="96" spans="2:42" ht="18.75" customHeight="1">
      <c r="B96" s="2" t="s">
        <v>38</v>
      </c>
    </row>
    <row r="97" spans="2:92" ht="18.75" customHeight="1">
      <c r="B97" s="2"/>
    </row>
    <row r="98" spans="2:92" ht="15">
      <c r="B98" s="6" t="s">
        <v>11</v>
      </c>
      <c r="C98" s="7"/>
      <c r="E98" s="7"/>
    </row>
    <row r="99" spans="2:92" ht="15">
      <c r="B99" s="5" t="s">
        <v>12</v>
      </c>
    </row>
    <row r="100" spans="2:92" ht="15">
      <c r="B100" s="5" t="s">
        <v>13</v>
      </c>
    </row>
    <row r="102" spans="2:92">
      <c r="B102" s="98" t="s">
        <v>31</v>
      </c>
      <c r="C102" s="99" t="s">
        <v>32</v>
      </c>
      <c r="D102" s="100"/>
      <c r="E102" s="100"/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  <c r="AJ102" s="100"/>
      <c r="AK102" s="100"/>
      <c r="AL102" s="100"/>
      <c r="AM102" s="100"/>
      <c r="AN102" s="100"/>
      <c r="AO102" s="100"/>
      <c r="AP102" s="100"/>
      <c r="AQ102" s="100"/>
      <c r="AR102" s="100"/>
      <c r="AS102" s="100"/>
      <c r="AT102" s="100"/>
      <c r="AU102" s="100"/>
      <c r="AV102" s="100"/>
      <c r="AW102" s="100"/>
      <c r="AX102" s="100"/>
      <c r="AY102" s="100"/>
      <c r="AZ102" s="100"/>
      <c r="BA102" s="100"/>
      <c r="BB102" s="100"/>
      <c r="BC102" s="100"/>
      <c r="BD102" s="100"/>
      <c r="BE102" s="100"/>
      <c r="BF102" s="100"/>
      <c r="BG102" s="100"/>
      <c r="BH102" s="100"/>
      <c r="BI102" s="100"/>
      <c r="BJ102" s="100"/>
      <c r="BK102" s="100"/>
      <c r="BL102" s="100"/>
      <c r="BM102" s="100"/>
      <c r="BN102" s="100"/>
      <c r="BO102" s="100"/>
      <c r="BP102" s="100"/>
      <c r="BQ102" s="100"/>
      <c r="BR102" s="100"/>
      <c r="BS102" s="100"/>
      <c r="BT102" s="100"/>
      <c r="BU102" s="100"/>
      <c r="BV102" s="100"/>
      <c r="BW102" s="100"/>
      <c r="BX102" s="100"/>
      <c r="BY102" s="100"/>
      <c r="BZ102" s="100"/>
      <c r="CA102" s="100"/>
      <c r="CB102" s="100"/>
      <c r="CC102" s="100"/>
      <c r="CD102" s="100"/>
      <c r="CE102" s="100"/>
      <c r="CF102" s="100"/>
      <c r="CG102" s="100"/>
      <c r="CH102" s="100"/>
      <c r="CI102" s="100"/>
      <c r="CJ102" s="100"/>
      <c r="CK102" s="100"/>
      <c r="CL102" s="100"/>
      <c r="CM102" s="100"/>
      <c r="CN102" s="101"/>
    </row>
    <row r="103" spans="2:92">
      <c r="B103" s="98"/>
      <c r="C103" s="96">
        <v>1</v>
      </c>
      <c r="D103" s="96"/>
      <c r="E103" s="96"/>
      <c r="F103" s="97">
        <v>2</v>
      </c>
      <c r="G103" s="97"/>
      <c r="H103" s="97"/>
      <c r="I103" s="96">
        <v>3</v>
      </c>
      <c r="J103" s="96"/>
      <c r="K103" s="96"/>
      <c r="L103" s="97">
        <v>4</v>
      </c>
      <c r="M103" s="97"/>
      <c r="N103" s="97"/>
      <c r="O103" s="96">
        <v>5</v>
      </c>
      <c r="P103" s="96"/>
      <c r="Q103" s="96"/>
      <c r="R103" s="97">
        <v>6</v>
      </c>
      <c r="S103" s="97"/>
      <c r="T103" s="97"/>
      <c r="U103" s="96">
        <v>7</v>
      </c>
      <c r="V103" s="96"/>
      <c r="W103" s="96"/>
      <c r="X103" s="97">
        <v>8</v>
      </c>
      <c r="Y103" s="97"/>
      <c r="Z103" s="97"/>
      <c r="AA103" s="96">
        <v>9</v>
      </c>
      <c r="AB103" s="96"/>
      <c r="AC103" s="96"/>
      <c r="AD103" s="97">
        <v>10</v>
      </c>
      <c r="AE103" s="97"/>
      <c r="AF103" s="97"/>
      <c r="AG103" s="132">
        <v>11</v>
      </c>
      <c r="AH103" s="133"/>
      <c r="AI103" s="134"/>
      <c r="AJ103" s="97">
        <v>12</v>
      </c>
      <c r="AK103" s="97"/>
      <c r="AL103" s="97"/>
      <c r="AM103" s="96">
        <v>13</v>
      </c>
      <c r="AN103" s="96"/>
      <c r="AO103" s="96"/>
      <c r="AP103" s="97">
        <v>14</v>
      </c>
      <c r="AQ103" s="97"/>
      <c r="AR103" s="97"/>
      <c r="AS103" s="96">
        <v>15</v>
      </c>
      <c r="AT103" s="96"/>
      <c r="AU103" s="96"/>
      <c r="AV103" s="97">
        <v>16</v>
      </c>
      <c r="AW103" s="97"/>
      <c r="AX103" s="97"/>
      <c r="AY103" s="96">
        <v>17</v>
      </c>
      <c r="AZ103" s="96"/>
      <c r="BA103" s="96"/>
      <c r="BB103" s="97">
        <v>18</v>
      </c>
      <c r="BC103" s="97"/>
      <c r="BD103" s="97"/>
      <c r="BE103" s="96">
        <v>19</v>
      </c>
      <c r="BF103" s="96"/>
      <c r="BG103" s="96"/>
      <c r="BH103" s="97">
        <v>20</v>
      </c>
      <c r="BI103" s="97"/>
      <c r="BJ103" s="97"/>
      <c r="BK103" s="96">
        <v>21</v>
      </c>
      <c r="BL103" s="96"/>
      <c r="BM103" s="96"/>
      <c r="BN103" s="97">
        <v>22</v>
      </c>
      <c r="BO103" s="97"/>
      <c r="BP103" s="97"/>
      <c r="BQ103" s="96">
        <v>23</v>
      </c>
      <c r="BR103" s="96"/>
      <c r="BS103" s="96"/>
      <c r="BT103" s="97">
        <v>24</v>
      </c>
      <c r="BU103" s="97"/>
      <c r="BV103" s="97"/>
      <c r="BW103" s="96">
        <v>25</v>
      </c>
      <c r="BX103" s="96"/>
      <c r="BY103" s="96"/>
      <c r="BZ103" s="97">
        <v>26</v>
      </c>
      <c r="CA103" s="97"/>
      <c r="CB103" s="97"/>
      <c r="CC103" s="96">
        <v>27</v>
      </c>
      <c r="CD103" s="96"/>
      <c r="CE103" s="96"/>
      <c r="CF103" s="97">
        <v>28</v>
      </c>
      <c r="CG103" s="97"/>
      <c r="CH103" s="97"/>
      <c r="CI103" s="96">
        <v>29</v>
      </c>
      <c r="CJ103" s="96"/>
      <c r="CK103" s="96"/>
      <c r="CL103" s="97">
        <v>30</v>
      </c>
      <c r="CM103" s="97"/>
      <c r="CN103" s="97"/>
    </row>
    <row r="104" spans="2:92" ht="18.5">
      <c r="B104" s="49">
        <v>1</v>
      </c>
      <c r="C104" s="90">
        <f t="shared" ref="C104:G112" si="36" xml:space="preserve"> C52</f>
        <v>0.9</v>
      </c>
      <c r="D104" s="90">
        <f t="shared" si="36"/>
        <v>1</v>
      </c>
      <c r="E104" s="90">
        <f t="shared" si="36"/>
        <v>1</v>
      </c>
      <c r="F104" s="90">
        <f t="shared" si="36"/>
        <v>0.9</v>
      </c>
      <c r="G104" s="90">
        <f t="shared" si="36"/>
        <v>1</v>
      </c>
      <c r="H104" s="90">
        <f t="shared" ref="H104:H112" si="37">H52</f>
        <v>1</v>
      </c>
      <c r="I104" s="90">
        <f t="shared" ref="I104:I112" si="38" xml:space="preserve"> I52</f>
        <v>0.9</v>
      </c>
      <c r="J104" s="90">
        <f t="shared" ref="J104:AO104" si="39">J52</f>
        <v>1</v>
      </c>
      <c r="K104" s="90">
        <f t="shared" si="39"/>
        <v>1</v>
      </c>
      <c r="L104" s="90">
        <f t="shared" si="39"/>
        <v>0.9</v>
      </c>
      <c r="M104" s="90">
        <f t="shared" si="39"/>
        <v>1</v>
      </c>
      <c r="N104" s="90">
        <f t="shared" si="39"/>
        <v>1</v>
      </c>
      <c r="O104" s="90">
        <f t="shared" si="39"/>
        <v>0.9</v>
      </c>
      <c r="P104" s="90">
        <f t="shared" si="39"/>
        <v>1</v>
      </c>
      <c r="Q104" s="90">
        <f t="shared" si="39"/>
        <v>1</v>
      </c>
      <c r="R104" s="90">
        <f t="shared" si="39"/>
        <v>0.9</v>
      </c>
      <c r="S104" s="90">
        <f t="shared" si="39"/>
        <v>1</v>
      </c>
      <c r="T104" s="90">
        <f t="shared" si="39"/>
        <v>1</v>
      </c>
      <c r="U104" s="90">
        <f t="shared" si="39"/>
        <v>0.9</v>
      </c>
      <c r="V104" s="90">
        <f t="shared" si="39"/>
        <v>1</v>
      </c>
      <c r="W104" s="90">
        <f t="shared" si="39"/>
        <v>1</v>
      </c>
      <c r="X104" s="90" t="e">
        <f t="shared" si="39"/>
        <v>#N/A</v>
      </c>
      <c r="Y104" s="90" t="e">
        <f t="shared" si="39"/>
        <v>#N/A</v>
      </c>
      <c r="Z104" s="90" t="e">
        <f t="shared" si="39"/>
        <v>#N/A</v>
      </c>
      <c r="AA104" s="90" t="e">
        <f t="shared" si="39"/>
        <v>#N/A</v>
      </c>
      <c r="AB104" s="90" t="e">
        <f t="shared" si="39"/>
        <v>#N/A</v>
      </c>
      <c r="AC104" s="90" t="e">
        <f t="shared" si="39"/>
        <v>#N/A</v>
      </c>
      <c r="AD104" s="90" t="e">
        <f t="shared" si="39"/>
        <v>#N/A</v>
      </c>
      <c r="AE104" s="90" t="e">
        <f t="shared" si="39"/>
        <v>#N/A</v>
      </c>
      <c r="AF104" s="90" t="e">
        <f t="shared" si="39"/>
        <v>#N/A</v>
      </c>
      <c r="AG104" s="90" t="e">
        <f t="shared" si="39"/>
        <v>#N/A</v>
      </c>
      <c r="AH104" s="90" t="e">
        <f t="shared" si="39"/>
        <v>#N/A</v>
      </c>
      <c r="AI104" s="90" t="e">
        <f t="shared" si="39"/>
        <v>#N/A</v>
      </c>
      <c r="AJ104" s="61" t="e">
        <f t="shared" si="39"/>
        <v>#N/A</v>
      </c>
      <c r="AK104" s="90" t="e">
        <f t="shared" si="39"/>
        <v>#N/A</v>
      </c>
      <c r="AL104" s="90" t="e">
        <f t="shared" si="39"/>
        <v>#N/A</v>
      </c>
      <c r="AM104" s="90" t="e">
        <f t="shared" si="39"/>
        <v>#N/A</v>
      </c>
      <c r="AN104" s="90" t="e">
        <f t="shared" si="39"/>
        <v>#N/A</v>
      </c>
      <c r="AO104" s="90" t="e">
        <f t="shared" si="39"/>
        <v>#N/A</v>
      </c>
      <c r="AP104" s="90" t="e">
        <f t="shared" ref="AP104:BU104" si="40">AP52</f>
        <v>#N/A</v>
      </c>
      <c r="AQ104" s="90" t="e">
        <f t="shared" si="40"/>
        <v>#N/A</v>
      </c>
      <c r="AR104" s="90" t="e">
        <f t="shared" si="40"/>
        <v>#N/A</v>
      </c>
      <c r="AS104" s="90" t="e">
        <f t="shared" si="40"/>
        <v>#N/A</v>
      </c>
      <c r="AT104" s="90" t="e">
        <f t="shared" si="40"/>
        <v>#N/A</v>
      </c>
      <c r="AU104" s="90" t="e">
        <f t="shared" si="40"/>
        <v>#N/A</v>
      </c>
      <c r="AV104" s="90" t="e">
        <f t="shared" si="40"/>
        <v>#N/A</v>
      </c>
      <c r="AW104" s="90" t="e">
        <f t="shared" si="40"/>
        <v>#N/A</v>
      </c>
      <c r="AX104" s="90" t="e">
        <f t="shared" si="40"/>
        <v>#N/A</v>
      </c>
      <c r="AY104" s="90" t="e">
        <f t="shared" si="40"/>
        <v>#N/A</v>
      </c>
      <c r="AZ104" s="90" t="e">
        <f t="shared" si="40"/>
        <v>#N/A</v>
      </c>
      <c r="BA104" s="90" t="e">
        <f t="shared" si="40"/>
        <v>#N/A</v>
      </c>
      <c r="BB104" s="90" t="e">
        <f t="shared" si="40"/>
        <v>#N/A</v>
      </c>
      <c r="BC104" s="90" t="e">
        <f t="shared" si="40"/>
        <v>#N/A</v>
      </c>
      <c r="BD104" s="90" t="e">
        <f t="shared" si="40"/>
        <v>#N/A</v>
      </c>
      <c r="BE104" s="90" t="e">
        <f t="shared" si="40"/>
        <v>#N/A</v>
      </c>
      <c r="BF104" s="90" t="e">
        <f t="shared" si="40"/>
        <v>#N/A</v>
      </c>
      <c r="BG104" s="90" t="e">
        <f t="shared" si="40"/>
        <v>#N/A</v>
      </c>
      <c r="BH104" s="90" t="e">
        <f t="shared" si="40"/>
        <v>#N/A</v>
      </c>
      <c r="BI104" s="90" t="e">
        <f t="shared" si="40"/>
        <v>#N/A</v>
      </c>
      <c r="BJ104" s="90" t="e">
        <f t="shared" si="40"/>
        <v>#N/A</v>
      </c>
      <c r="BK104" s="90" t="e">
        <f t="shared" si="40"/>
        <v>#N/A</v>
      </c>
      <c r="BL104" s="90" t="e">
        <f t="shared" si="40"/>
        <v>#N/A</v>
      </c>
      <c r="BM104" s="90" t="e">
        <f t="shared" si="40"/>
        <v>#N/A</v>
      </c>
      <c r="BN104" s="90" t="e">
        <f t="shared" si="40"/>
        <v>#N/A</v>
      </c>
      <c r="BO104" s="90" t="e">
        <f t="shared" si="40"/>
        <v>#N/A</v>
      </c>
      <c r="BP104" s="90" t="e">
        <f t="shared" si="40"/>
        <v>#N/A</v>
      </c>
      <c r="BQ104" s="90" t="e">
        <f t="shared" si="40"/>
        <v>#N/A</v>
      </c>
      <c r="BR104" s="90" t="e">
        <f t="shared" si="40"/>
        <v>#N/A</v>
      </c>
      <c r="BS104" s="90" t="e">
        <f t="shared" si="40"/>
        <v>#N/A</v>
      </c>
      <c r="BT104" s="90" t="e">
        <f t="shared" si="40"/>
        <v>#N/A</v>
      </c>
      <c r="BU104" s="90" t="e">
        <f t="shared" si="40"/>
        <v>#N/A</v>
      </c>
      <c r="BV104" s="90" t="e">
        <f t="shared" ref="BV104:CN104" si="41">BV52</f>
        <v>#N/A</v>
      </c>
      <c r="BW104" s="90" t="e">
        <f t="shared" si="41"/>
        <v>#N/A</v>
      </c>
      <c r="BX104" s="90" t="e">
        <f t="shared" si="41"/>
        <v>#N/A</v>
      </c>
      <c r="BY104" s="90" t="e">
        <f t="shared" si="41"/>
        <v>#N/A</v>
      </c>
      <c r="BZ104" s="90" t="e">
        <f t="shared" si="41"/>
        <v>#N/A</v>
      </c>
      <c r="CA104" s="90" t="e">
        <f t="shared" si="41"/>
        <v>#N/A</v>
      </c>
      <c r="CB104" s="90" t="e">
        <f t="shared" si="41"/>
        <v>#N/A</v>
      </c>
      <c r="CC104" s="90" t="e">
        <f t="shared" si="41"/>
        <v>#N/A</v>
      </c>
      <c r="CD104" s="90" t="e">
        <f t="shared" si="41"/>
        <v>#N/A</v>
      </c>
      <c r="CE104" s="90" t="e">
        <f t="shared" si="41"/>
        <v>#N/A</v>
      </c>
      <c r="CF104" s="90" t="e">
        <f t="shared" si="41"/>
        <v>#N/A</v>
      </c>
      <c r="CG104" s="90" t="e">
        <f t="shared" si="41"/>
        <v>#N/A</v>
      </c>
      <c r="CH104" s="90" t="e">
        <f t="shared" si="41"/>
        <v>#N/A</v>
      </c>
      <c r="CI104" s="90" t="e">
        <f t="shared" si="41"/>
        <v>#N/A</v>
      </c>
      <c r="CJ104" s="90" t="e">
        <f t="shared" si="41"/>
        <v>#N/A</v>
      </c>
      <c r="CK104" s="90" t="e">
        <f t="shared" si="41"/>
        <v>#N/A</v>
      </c>
      <c r="CL104" s="90" t="e">
        <f t="shared" si="41"/>
        <v>#N/A</v>
      </c>
      <c r="CM104" s="90" t="e">
        <f t="shared" si="41"/>
        <v>#N/A</v>
      </c>
      <c r="CN104" s="90" t="e">
        <f t="shared" si="41"/>
        <v>#N/A</v>
      </c>
    </row>
    <row r="105" spans="2:92" ht="18.5">
      <c r="B105" s="49">
        <v>2</v>
      </c>
      <c r="C105" s="90">
        <f t="shared" si="36"/>
        <v>0.7</v>
      </c>
      <c r="D105" s="90">
        <f t="shared" si="36"/>
        <v>0.9</v>
      </c>
      <c r="E105" s="90">
        <f t="shared" si="36"/>
        <v>1</v>
      </c>
      <c r="F105" s="90">
        <f t="shared" si="36"/>
        <v>0.9</v>
      </c>
      <c r="G105" s="90">
        <f t="shared" si="36"/>
        <v>1</v>
      </c>
      <c r="H105" s="90">
        <f t="shared" si="37"/>
        <v>1</v>
      </c>
      <c r="I105" s="90">
        <f t="shared" si="38"/>
        <v>0.7</v>
      </c>
      <c r="J105" s="90">
        <f t="shared" ref="J105:AO105" si="42">J53</f>
        <v>0.9</v>
      </c>
      <c r="K105" s="90">
        <f t="shared" si="42"/>
        <v>1</v>
      </c>
      <c r="L105" s="90">
        <f t="shared" si="42"/>
        <v>0.7</v>
      </c>
      <c r="M105" s="90">
        <f t="shared" si="42"/>
        <v>0.9</v>
      </c>
      <c r="N105" s="90">
        <f t="shared" si="42"/>
        <v>1</v>
      </c>
      <c r="O105" s="90">
        <f t="shared" si="42"/>
        <v>0.7</v>
      </c>
      <c r="P105" s="90">
        <f t="shared" si="42"/>
        <v>0.9</v>
      </c>
      <c r="Q105" s="90">
        <f t="shared" si="42"/>
        <v>1</v>
      </c>
      <c r="R105" s="90">
        <f t="shared" si="42"/>
        <v>0.7</v>
      </c>
      <c r="S105" s="90">
        <f t="shared" si="42"/>
        <v>0.9</v>
      </c>
      <c r="T105" s="90">
        <f t="shared" si="42"/>
        <v>1</v>
      </c>
      <c r="U105" s="90">
        <f t="shared" si="42"/>
        <v>0.7</v>
      </c>
      <c r="V105" s="90">
        <f t="shared" si="42"/>
        <v>0.9</v>
      </c>
      <c r="W105" s="90">
        <f t="shared" si="42"/>
        <v>1</v>
      </c>
      <c r="X105" s="90" t="e">
        <f t="shared" si="42"/>
        <v>#N/A</v>
      </c>
      <c r="Y105" s="90" t="e">
        <f t="shared" si="42"/>
        <v>#N/A</v>
      </c>
      <c r="Z105" s="90" t="e">
        <f t="shared" si="42"/>
        <v>#N/A</v>
      </c>
      <c r="AA105" s="90" t="e">
        <f t="shared" si="42"/>
        <v>#N/A</v>
      </c>
      <c r="AB105" s="90" t="e">
        <f t="shared" si="42"/>
        <v>#N/A</v>
      </c>
      <c r="AC105" s="90" t="e">
        <f t="shared" si="42"/>
        <v>#N/A</v>
      </c>
      <c r="AD105" s="90" t="e">
        <f t="shared" si="42"/>
        <v>#N/A</v>
      </c>
      <c r="AE105" s="90" t="e">
        <f t="shared" si="42"/>
        <v>#N/A</v>
      </c>
      <c r="AF105" s="90" t="e">
        <f t="shared" si="42"/>
        <v>#N/A</v>
      </c>
      <c r="AG105" s="90" t="e">
        <f t="shared" si="42"/>
        <v>#N/A</v>
      </c>
      <c r="AH105" s="90" t="e">
        <f t="shared" si="42"/>
        <v>#N/A</v>
      </c>
      <c r="AI105" s="90" t="e">
        <f t="shared" si="42"/>
        <v>#N/A</v>
      </c>
      <c r="AJ105" s="61" t="e">
        <f t="shared" si="42"/>
        <v>#N/A</v>
      </c>
      <c r="AK105" s="90" t="e">
        <f t="shared" si="42"/>
        <v>#N/A</v>
      </c>
      <c r="AL105" s="90" t="e">
        <f t="shared" si="42"/>
        <v>#N/A</v>
      </c>
      <c r="AM105" s="90" t="e">
        <f t="shared" si="42"/>
        <v>#N/A</v>
      </c>
      <c r="AN105" s="90" t="e">
        <f t="shared" si="42"/>
        <v>#N/A</v>
      </c>
      <c r="AO105" s="90" t="e">
        <f t="shared" si="42"/>
        <v>#N/A</v>
      </c>
      <c r="AP105" s="90" t="e">
        <f t="shared" ref="AP105:BU105" si="43">AP53</f>
        <v>#N/A</v>
      </c>
      <c r="AQ105" s="90" t="e">
        <f t="shared" si="43"/>
        <v>#N/A</v>
      </c>
      <c r="AR105" s="90" t="e">
        <f t="shared" si="43"/>
        <v>#N/A</v>
      </c>
      <c r="AS105" s="90" t="e">
        <f t="shared" si="43"/>
        <v>#N/A</v>
      </c>
      <c r="AT105" s="90" t="e">
        <f t="shared" si="43"/>
        <v>#N/A</v>
      </c>
      <c r="AU105" s="90" t="e">
        <f t="shared" si="43"/>
        <v>#N/A</v>
      </c>
      <c r="AV105" s="90" t="e">
        <f t="shared" si="43"/>
        <v>#N/A</v>
      </c>
      <c r="AW105" s="90" t="e">
        <f t="shared" si="43"/>
        <v>#N/A</v>
      </c>
      <c r="AX105" s="90" t="e">
        <f t="shared" si="43"/>
        <v>#N/A</v>
      </c>
      <c r="AY105" s="90" t="e">
        <f t="shared" si="43"/>
        <v>#N/A</v>
      </c>
      <c r="AZ105" s="90" t="e">
        <f t="shared" si="43"/>
        <v>#N/A</v>
      </c>
      <c r="BA105" s="90" t="e">
        <f t="shared" si="43"/>
        <v>#N/A</v>
      </c>
      <c r="BB105" s="90" t="e">
        <f t="shared" si="43"/>
        <v>#N/A</v>
      </c>
      <c r="BC105" s="90" t="e">
        <f t="shared" si="43"/>
        <v>#N/A</v>
      </c>
      <c r="BD105" s="90" t="e">
        <f t="shared" si="43"/>
        <v>#N/A</v>
      </c>
      <c r="BE105" s="90" t="e">
        <f t="shared" si="43"/>
        <v>#N/A</v>
      </c>
      <c r="BF105" s="90" t="e">
        <f t="shared" si="43"/>
        <v>#N/A</v>
      </c>
      <c r="BG105" s="90" t="e">
        <f t="shared" si="43"/>
        <v>#N/A</v>
      </c>
      <c r="BH105" s="90" t="e">
        <f t="shared" si="43"/>
        <v>#N/A</v>
      </c>
      <c r="BI105" s="90" t="e">
        <f t="shared" si="43"/>
        <v>#N/A</v>
      </c>
      <c r="BJ105" s="90" t="e">
        <f t="shared" si="43"/>
        <v>#N/A</v>
      </c>
      <c r="BK105" s="90" t="e">
        <f t="shared" si="43"/>
        <v>#N/A</v>
      </c>
      <c r="BL105" s="90" t="e">
        <f t="shared" si="43"/>
        <v>#N/A</v>
      </c>
      <c r="BM105" s="90" t="e">
        <f t="shared" si="43"/>
        <v>#N/A</v>
      </c>
      <c r="BN105" s="90" t="e">
        <f t="shared" si="43"/>
        <v>#N/A</v>
      </c>
      <c r="BO105" s="90" t="e">
        <f t="shared" si="43"/>
        <v>#N/A</v>
      </c>
      <c r="BP105" s="90" t="e">
        <f t="shared" si="43"/>
        <v>#N/A</v>
      </c>
      <c r="BQ105" s="90" t="e">
        <f t="shared" si="43"/>
        <v>#N/A</v>
      </c>
      <c r="BR105" s="90" t="e">
        <f t="shared" si="43"/>
        <v>#N/A</v>
      </c>
      <c r="BS105" s="90" t="e">
        <f t="shared" si="43"/>
        <v>#N/A</v>
      </c>
      <c r="BT105" s="90" t="e">
        <f t="shared" si="43"/>
        <v>#N/A</v>
      </c>
      <c r="BU105" s="90" t="e">
        <f t="shared" si="43"/>
        <v>#N/A</v>
      </c>
      <c r="BV105" s="90" t="e">
        <f t="shared" ref="BV105:CN105" si="44">BV53</f>
        <v>#N/A</v>
      </c>
      <c r="BW105" s="90" t="e">
        <f t="shared" si="44"/>
        <v>#N/A</v>
      </c>
      <c r="BX105" s="90" t="e">
        <f t="shared" si="44"/>
        <v>#N/A</v>
      </c>
      <c r="BY105" s="90" t="e">
        <f t="shared" si="44"/>
        <v>#N/A</v>
      </c>
      <c r="BZ105" s="90" t="e">
        <f t="shared" si="44"/>
        <v>#N/A</v>
      </c>
      <c r="CA105" s="90" t="e">
        <f t="shared" si="44"/>
        <v>#N/A</v>
      </c>
      <c r="CB105" s="90" t="e">
        <f t="shared" si="44"/>
        <v>#N/A</v>
      </c>
      <c r="CC105" s="90" t="e">
        <f t="shared" si="44"/>
        <v>#N/A</v>
      </c>
      <c r="CD105" s="90" t="e">
        <f t="shared" si="44"/>
        <v>#N/A</v>
      </c>
      <c r="CE105" s="90" t="e">
        <f t="shared" si="44"/>
        <v>#N/A</v>
      </c>
      <c r="CF105" s="90" t="e">
        <f t="shared" si="44"/>
        <v>#N/A</v>
      </c>
      <c r="CG105" s="90" t="e">
        <f t="shared" si="44"/>
        <v>#N/A</v>
      </c>
      <c r="CH105" s="90" t="e">
        <f t="shared" si="44"/>
        <v>#N/A</v>
      </c>
      <c r="CI105" s="90" t="e">
        <f t="shared" si="44"/>
        <v>#N/A</v>
      </c>
      <c r="CJ105" s="90" t="e">
        <f t="shared" si="44"/>
        <v>#N/A</v>
      </c>
      <c r="CK105" s="90" t="e">
        <f t="shared" si="44"/>
        <v>#N/A</v>
      </c>
      <c r="CL105" s="90" t="e">
        <f t="shared" si="44"/>
        <v>#N/A</v>
      </c>
      <c r="CM105" s="90" t="e">
        <f t="shared" si="44"/>
        <v>#N/A</v>
      </c>
      <c r="CN105" s="90" t="e">
        <f t="shared" si="44"/>
        <v>#N/A</v>
      </c>
    </row>
    <row r="106" spans="2:92" ht="18.5">
      <c r="B106" s="49">
        <v>3</v>
      </c>
      <c r="C106" s="90">
        <f t="shared" si="36"/>
        <v>0.7</v>
      </c>
      <c r="D106" s="90">
        <f t="shared" si="36"/>
        <v>0.9</v>
      </c>
      <c r="E106" s="90">
        <f t="shared" si="36"/>
        <v>1</v>
      </c>
      <c r="F106" s="90">
        <f t="shared" si="36"/>
        <v>0.9</v>
      </c>
      <c r="G106" s="90">
        <f t="shared" si="36"/>
        <v>1</v>
      </c>
      <c r="H106" s="90">
        <f t="shared" si="37"/>
        <v>1</v>
      </c>
      <c r="I106" s="90">
        <f t="shared" si="38"/>
        <v>0.7</v>
      </c>
      <c r="J106" s="90">
        <f t="shared" ref="J106:AO106" si="45">J54</f>
        <v>0.9</v>
      </c>
      <c r="K106" s="90">
        <f t="shared" si="45"/>
        <v>1</v>
      </c>
      <c r="L106" s="90">
        <f t="shared" si="45"/>
        <v>0.9</v>
      </c>
      <c r="M106" s="90">
        <f t="shared" si="45"/>
        <v>1</v>
      </c>
      <c r="N106" s="90">
        <f t="shared" si="45"/>
        <v>1</v>
      </c>
      <c r="O106" s="90">
        <f t="shared" si="45"/>
        <v>0.9</v>
      </c>
      <c r="P106" s="90">
        <f t="shared" si="45"/>
        <v>1</v>
      </c>
      <c r="Q106" s="90">
        <f t="shared" si="45"/>
        <v>1</v>
      </c>
      <c r="R106" s="90">
        <f t="shared" si="45"/>
        <v>0.9</v>
      </c>
      <c r="S106" s="90">
        <f t="shared" si="45"/>
        <v>1</v>
      </c>
      <c r="T106" s="90">
        <f t="shared" si="45"/>
        <v>1</v>
      </c>
      <c r="U106" s="90">
        <f t="shared" si="45"/>
        <v>0.9</v>
      </c>
      <c r="V106" s="90">
        <f t="shared" si="45"/>
        <v>1</v>
      </c>
      <c r="W106" s="90">
        <f t="shared" si="45"/>
        <v>1</v>
      </c>
      <c r="X106" s="90" t="e">
        <f t="shared" si="45"/>
        <v>#N/A</v>
      </c>
      <c r="Y106" s="90" t="e">
        <f t="shared" si="45"/>
        <v>#N/A</v>
      </c>
      <c r="Z106" s="90" t="e">
        <f t="shared" si="45"/>
        <v>#N/A</v>
      </c>
      <c r="AA106" s="90" t="e">
        <f t="shared" si="45"/>
        <v>#N/A</v>
      </c>
      <c r="AB106" s="90" t="e">
        <f t="shared" si="45"/>
        <v>#N/A</v>
      </c>
      <c r="AC106" s="90" t="e">
        <f t="shared" si="45"/>
        <v>#N/A</v>
      </c>
      <c r="AD106" s="90" t="e">
        <f t="shared" si="45"/>
        <v>#N/A</v>
      </c>
      <c r="AE106" s="90" t="e">
        <f t="shared" si="45"/>
        <v>#N/A</v>
      </c>
      <c r="AF106" s="90" t="e">
        <f t="shared" si="45"/>
        <v>#N/A</v>
      </c>
      <c r="AG106" s="90" t="e">
        <f t="shared" si="45"/>
        <v>#N/A</v>
      </c>
      <c r="AH106" s="90" t="e">
        <f t="shared" si="45"/>
        <v>#N/A</v>
      </c>
      <c r="AI106" s="90" t="e">
        <f t="shared" si="45"/>
        <v>#N/A</v>
      </c>
      <c r="AJ106" s="61" t="e">
        <f t="shared" si="45"/>
        <v>#N/A</v>
      </c>
      <c r="AK106" s="90" t="e">
        <f t="shared" si="45"/>
        <v>#N/A</v>
      </c>
      <c r="AL106" s="90" t="e">
        <f t="shared" si="45"/>
        <v>#N/A</v>
      </c>
      <c r="AM106" s="90" t="e">
        <f t="shared" si="45"/>
        <v>#N/A</v>
      </c>
      <c r="AN106" s="90" t="e">
        <f t="shared" si="45"/>
        <v>#N/A</v>
      </c>
      <c r="AO106" s="90" t="e">
        <f t="shared" si="45"/>
        <v>#N/A</v>
      </c>
      <c r="AP106" s="90" t="e">
        <f t="shared" ref="AP106:BU106" si="46">AP54</f>
        <v>#N/A</v>
      </c>
      <c r="AQ106" s="90" t="e">
        <f t="shared" si="46"/>
        <v>#N/A</v>
      </c>
      <c r="AR106" s="90" t="e">
        <f t="shared" si="46"/>
        <v>#N/A</v>
      </c>
      <c r="AS106" s="90" t="e">
        <f t="shared" si="46"/>
        <v>#N/A</v>
      </c>
      <c r="AT106" s="90" t="e">
        <f t="shared" si="46"/>
        <v>#N/A</v>
      </c>
      <c r="AU106" s="90" t="e">
        <f t="shared" si="46"/>
        <v>#N/A</v>
      </c>
      <c r="AV106" s="90" t="e">
        <f t="shared" si="46"/>
        <v>#N/A</v>
      </c>
      <c r="AW106" s="90" t="e">
        <f t="shared" si="46"/>
        <v>#N/A</v>
      </c>
      <c r="AX106" s="90" t="e">
        <f t="shared" si="46"/>
        <v>#N/A</v>
      </c>
      <c r="AY106" s="90" t="e">
        <f t="shared" si="46"/>
        <v>#N/A</v>
      </c>
      <c r="AZ106" s="90" t="e">
        <f t="shared" si="46"/>
        <v>#N/A</v>
      </c>
      <c r="BA106" s="90" t="e">
        <f t="shared" si="46"/>
        <v>#N/A</v>
      </c>
      <c r="BB106" s="90" t="e">
        <f t="shared" si="46"/>
        <v>#N/A</v>
      </c>
      <c r="BC106" s="90" t="e">
        <f t="shared" si="46"/>
        <v>#N/A</v>
      </c>
      <c r="BD106" s="90" t="e">
        <f t="shared" si="46"/>
        <v>#N/A</v>
      </c>
      <c r="BE106" s="90" t="e">
        <f t="shared" si="46"/>
        <v>#N/A</v>
      </c>
      <c r="BF106" s="90" t="e">
        <f t="shared" si="46"/>
        <v>#N/A</v>
      </c>
      <c r="BG106" s="90" t="e">
        <f t="shared" si="46"/>
        <v>#N/A</v>
      </c>
      <c r="BH106" s="90" t="e">
        <f t="shared" si="46"/>
        <v>#N/A</v>
      </c>
      <c r="BI106" s="90" t="e">
        <f t="shared" si="46"/>
        <v>#N/A</v>
      </c>
      <c r="BJ106" s="90" t="e">
        <f t="shared" si="46"/>
        <v>#N/A</v>
      </c>
      <c r="BK106" s="90" t="e">
        <f t="shared" si="46"/>
        <v>#N/A</v>
      </c>
      <c r="BL106" s="90" t="e">
        <f t="shared" si="46"/>
        <v>#N/A</v>
      </c>
      <c r="BM106" s="90" t="e">
        <f t="shared" si="46"/>
        <v>#N/A</v>
      </c>
      <c r="BN106" s="90" t="e">
        <f t="shared" si="46"/>
        <v>#N/A</v>
      </c>
      <c r="BO106" s="90" t="e">
        <f t="shared" si="46"/>
        <v>#N/A</v>
      </c>
      <c r="BP106" s="90" t="e">
        <f t="shared" si="46"/>
        <v>#N/A</v>
      </c>
      <c r="BQ106" s="90" t="e">
        <f t="shared" si="46"/>
        <v>#N/A</v>
      </c>
      <c r="BR106" s="90" t="e">
        <f t="shared" si="46"/>
        <v>#N/A</v>
      </c>
      <c r="BS106" s="90" t="e">
        <f t="shared" si="46"/>
        <v>#N/A</v>
      </c>
      <c r="BT106" s="90" t="e">
        <f t="shared" si="46"/>
        <v>#N/A</v>
      </c>
      <c r="BU106" s="90" t="e">
        <f t="shared" si="46"/>
        <v>#N/A</v>
      </c>
      <c r="BV106" s="90" t="e">
        <f t="shared" ref="BV106:CN106" si="47">BV54</f>
        <v>#N/A</v>
      </c>
      <c r="BW106" s="90" t="e">
        <f t="shared" si="47"/>
        <v>#N/A</v>
      </c>
      <c r="BX106" s="90" t="e">
        <f t="shared" si="47"/>
        <v>#N/A</v>
      </c>
      <c r="BY106" s="90" t="e">
        <f t="shared" si="47"/>
        <v>#N/A</v>
      </c>
      <c r="BZ106" s="90" t="e">
        <f t="shared" si="47"/>
        <v>#N/A</v>
      </c>
      <c r="CA106" s="90" t="e">
        <f t="shared" si="47"/>
        <v>#N/A</v>
      </c>
      <c r="CB106" s="90" t="e">
        <f t="shared" si="47"/>
        <v>#N/A</v>
      </c>
      <c r="CC106" s="90" t="e">
        <f t="shared" si="47"/>
        <v>#N/A</v>
      </c>
      <c r="CD106" s="90" t="e">
        <f t="shared" si="47"/>
        <v>#N/A</v>
      </c>
      <c r="CE106" s="90" t="e">
        <f t="shared" si="47"/>
        <v>#N/A</v>
      </c>
      <c r="CF106" s="90" t="e">
        <f t="shared" si="47"/>
        <v>#N/A</v>
      </c>
      <c r="CG106" s="90" t="e">
        <f t="shared" si="47"/>
        <v>#N/A</v>
      </c>
      <c r="CH106" s="90" t="e">
        <f t="shared" si="47"/>
        <v>#N/A</v>
      </c>
      <c r="CI106" s="90" t="e">
        <f t="shared" si="47"/>
        <v>#N/A</v>
      </c>
      <c r="CJ106" s="90" t="e">
        <f t="shared" si="47"/>
        <v>#N/A</v>
      </c>
      <c r="CK106" s="90" t="e">
        <f t="shared" si="47"/>
        <v>#N/A</v>
      </c>
      <c r="CL106" s="90" t="e">
        <f t="shared" si="47"/>
        <v>#N/A</v>
      </c>
      <c r="CM106" s="90" t="e">
        <f t="shared" si="47"/>
        <v>#N/A</v>
      </c>
      <c r="CN106" s="90" t="e">
        <f t="shared" si="47"/>
        <v>#N/A</v>
      </c>
    </row>
    <row r="107" spans="2:92" ht="18.5">
      <c r="B107" s="49">
        <v>4</v>
      </c>
      <c r="C107" s="90">
        <f t="shared" si="36"/>
        <v>0.7</v>
      </c>
      <c r="D107" s="90">
        <f t="shared" si="36"/>
        <v>0.9</v>
      </c>
      <c r="E107" s="90">
        <f t="shared" si="36"/>
        <v>1</v>
      </c>
      <c r="F107" s="90">
        <f t="shared" si="36"/>
        <v>0.7</v>
      </c>
      <c r="G107" s="90">
        <f t="shared" si="36"/>
        <v>0.9</v>
      </c>
      <c r="H107" s="90">
        <f t="shared" si="37"/>
        <v>1</v>
      </c>
      <c r="I107" s="90">
        <f t="shared" si="38"/>
        <v>0.9</v>
      </c>
      <c r="J107" s="90">
        <f t="shared" ref="J107:AO107" si="48">J55</f>
        <v>1</v>
      </c>
      <c r="K107" s="90">
        <f t="shared" si="48"/>
        <v>1</v>
      </c>
      <c r="L107" s="90">
        <f t="shared" si="48"/>
        <v>0.9</v>
      </c>
      <c r="M107" s="90">
        <f t="shared" si="48"/>
        <v>1</v>
      </c>
      <c r="N107" s="90">
        <f t="shared" si="48"/>
        <v>1</v>
      </c>
      <c r="O107" s="90">
        <f t="shared" si="48"/>
        <v>0.7</v>
      </c>
      <c r="P107" s="90">
        <f t="shared" si="48"/>
        <v>0.9</v>
      </c>
      <c r="Q107" s="90">
        <f t="shared" si="48"/>
        <v>1</v>
      </c>
      <c r="R107" s="90">
        <f t="shared" si="48"/>
        <v>0.7</v>
      </c>
      <c r="S107" s="90">
        <f t="shared" si="48"/>
        <v>0.9</v>
      </c>
      <c r="T107" s="90">
        <f t="shared" si="48"/>
        <v>1</v>
      </c>
      <c r="U107" s="90">
        <f t="shared" si="48"/>
        <v>0.7</v>
      </c>
      <c r="V107" s="90">
        <f t="shared" si="48"/>
        <v>0.9</v>
      </c>
      <c r="W107" s="90">
        <f t="shared" si="48"/>
        <v>1</v>
      </c>
      <c r="X107" s="90" t="e">
        <f t="shared" si="48"/>
        <v>#N/A</v>
      </c>
      <c r="Y107" s="90" t="e">
        <f t="shared" si="48"/>
        <v>#N/A</v>
      </c>
      <c r="Z107" s="90" t="e">
        <f t="shared" si="48"/>
        <v>#N/A</v>
      </c>
      <c r="AA107" s="90" t="e">
        <f t="shared" si="48"/>
        <v>#N/A</v>
      </c>
      <c r="AB107" s="90" t="e">
        <f t="shared" si="48"/>
        <v>#N/A</v>
      </c>
      <c r="AC107" s="90" t="e">
        <f t="shared" si="48"/>
        <v>#N/A</v>
      </c>
      <c r="AD107" s="90" t="e">
        <f t="shared" si="48"/>
        <v>#N/A</v>
      </c>
      <c r="AE107" s="90" t="e">
        <f t="shared" si="48"/>
        <v>#N/A</v>
      </c>
      <c r="AF107" s="90" t="e">
        <f t="shared" si="48"/>
        <v>#N/A</v>
      </c>
      <c r="AG107" s="90" t="e">
        <f t="shared" si="48"/>
        <v>#N/A</v>
      </c>
      <c r="AH107" s="90" t="e">
        <f t="shared" si="48"/>
        <v>#N/A</v>
      </c>
      <c r="AI107" s="90" t="e">
        <f t="shared" si="48"/>
        <v>#N/A</v>
      </c>
      <c r="AJ107" s="61" t="e">
        <f t="shared" si="48"/>
        <v>#N/A</v>
      </c>
      <c r="AK107" s="90" t="e">
        <f t="shared" si="48"/>
        <v>#N/A</v>
      </c>
      <c r="AL107" s="90" t="e">
        <f t="shared" si="48"/>
        <v>#N/A</v>
      </c>
      <c r="AM107" s="90" t="e">
        <f t="shared" si="48"/>
        <v>#N/A</v>
      </c>
      <c r="AN107" s="90" t="e">
        <f t="shared" si="48"/>
        <v>#N/A</v>
      </c>
      <c r="AO107" s="90" t="e">
        <f t="shared" si="48"/>
        <v>#N/A</v>
      </c>
      <c r="AP107" s="90" t="e">
        <f t="shared" ref="AP107:BU107" si="49">AP55</f>
        <v>#N/A</v>
      </c>
      <c r="AQ107" s="90" t="e">
        <f t="shared" si="49"/>
        <v>#N/A</v>
      </c>
      <c r="AR107" s="90" t="e">
        <f t="shared" si="49"/>
        <v>#N/A</v>
      </c>
      <c r="AS107" s="90" t="e">
        <f t="shared" si="49"/>
        <v>#N/A</v>
      </c>
      <c r="AT107" s="90" t="e">
        <f t="shared" si="49"/>
        <v>#N/A</v>
      </c>
      <c r="AU107" s="90" t="e">
        <f t="shared" si="49"/>
        <v>#N/A</v>
      </c>
      <c r="AV107" s="90" t="e">
        <f t="shared" si="49"/>
        <v>#N/A</v>
      </c>
      <c r="AW107" s="90" t="e">
        <f t="shared" si="49"/>
        <v>#N/A</v>
      </c>
      <c r="AX107" s="90" t="e">
        <f t="shared" si="49"/>
        <v>#N/A</v>
      </c>
      <c r="AY107" s="90" t="e">
        <f t="shared" si="49"/>
        <v>#N/A</v>
      </c>
      <c r="AZ107" s="90" t="e">
        <f t="shared" si="49"/>
        <v>#N/A</v>
      </c>
      <c r="BA107" s="90" t="e">
        <f t="shared" si="49"/>
        <v>#N/A</v>
      </c>
      <c r="BB107" s="90" t="e">
        <f t="shared" si="49"/>
        <v>#N/A</v>
      </c>
      <c r="BC107" s="90" t="e">
        <f t="shared" si="49"/>
        <v>#N/A</v>
      </c>
      <c r="BD107" s="90" t="e">
        <f t="shared" si="49"/>
        <v>#N/A</v>
      </c>
      <c r="BE107" s="90" t="e">
        <f t="shared" si="49"/>
        <v>#N/A</v>
      </c>
      <c r="BF107" s="90" t="e">
        <f t="shared" si="49"/>
        <v>#N/A</v>
      </c>
      <c r="BG107" s="90" t="e">
        <f t="shared" si="49"/>
        <v>#N/A</v>
      </c>
      <c r="BH107" s="90" t="e">
        <f t="shared" si="49"/>
        <v>#N/A</v>
      </c>
      <c r="BI107" s="90" t="e">
        <f t="shared" si="49"/>
        <v>#N/A</v>
      </c>
      <c r="BJ107" s="90" t="e">
        <f t="shared" si="49"/>
        <v>#N/A</v>
      </c>
      <c r="BK107" s="90" t="e">
        <f t="shared" si="49"/>
        <v>#N/A</v>
      </c>
      <c r="BL107" s="90" t="e">
        <f t="shared" si="49"/>
        <v>#N/A</v>
      </c>
      <c r="BM107" s="90" t="e">
        <f t="shared" si="49"/>
        <v>#N/A</v>
      </c>
      <c r="BN107" s="90" t="e">
        <f t="shared" si="49"/>
        <v>#N/A</v>
      </c>
      <c r="BO107" s="90" t="e">
        <f t="shared" si="49"/>
        <v>#N/A</v>
      </c>
      <c r="BP107" s="90" t="e">
        <f t="shared" si="49"/>
        <v>#N/A</v>
      </c>
      <c r="BQ107" s="90" t="e">
        <f t="shared" si="49"/>
        <v>#N/A</v>
      </c>
      <c r="BR107" s="90" t="e">
        <f t="shared" si="49"/>
        <v>#N/A</v>
      </c>
      <c r="BS107" s="90" t="e">
        <f t="shared" si="49"/>
        <v>#N/A</v>
      </c>
      <c r="BT107" s="90" t="e">
        <f t="shared" si="49"/>
        <v>#N/A</v>
      </c>
      <c r="BU107" s="90" t="e">
        <f t="shared" si="49"/>
        <v>#N/A</v>
      </c>
      <c r="BV107" s="90" t="e">
        <f t="shared" ref="BV107:CN107" si="50">BV55</f>
        <v>#N/A</v>
      </c>
      <c r="BW107" s="90" t="e">
        <f t="shared" si="50"/>
        <v>#N/A</v>
      </c>
      <c r="BX107" s="90" t="e">
        <f t="shared" si="50"/>
        <v>#N/A</v>
      </c>
      <c r="BY107" s="90" t="e">
        <f t="shared" si="50"/>
        <v>#N/A</v>
      </c>
      <c r="BZ107" s="90" t="e">
        <f t="shared" si="50"/>
        <v>#N/A</v>
      </c>
      <c r="CA107" s="90" t="e">
        <f t="shared" si="50"/>
        <v>#N/A</v>
      </c>
      <c r="CB107" s="90" t="e">
        <f t="shared" si="50"/>
        <v>#N/A</v>
      </c>
      <c r="CC107" s="90" t="e">
        <f t="shared" si="50"/>
        <v>#N/A</v>
      </c>
      <c r="CD107" s="90" t="e">
        <f t="shared" si="50"/>
        <v>#N/A</v>
      </c>
      <c r="CE107" s="90" t="e">
        <f t="shared" si="50"/>
        <v>#N/A</v>
      </c>
      <c r="CF107" s="90" t="e">
        <f t="shared" si="50"/>
        <v>#N/A</v>
      </c>
      <c r="CG107" s="90" t="e">
        <f t="shared" si="50"/>
        <v>#N/A</v>
      </c>
      <c r="CH107" s="90" t="e">
        <f t="shared" si="50"/>
        <v>#N/A</v>
      </c>
      <c r="CI107" s="90" t="e">
        <f t="shared" si="50"/>
        <v>#N/A</v>
      </c>
      <c r="CJ107" s="90" t="e">
        <f t="shared" si="50"/>
        <v>#N/A</v>
      </c>
      <c r="CK107" s="90" t="e">
        <f t="shared" si="50"/>
        <v>#N/A</v>
      </c>
      <c r="CL107" s="90" t="e">
        <f t="shared" si="50"/>
        <v>#N/A</v>
      </c>
      <c r="CM107" s="90" t="e">
        <f t="shared" si="50"/>
        <v>#N/A</v>
      </c>
      <c r="CN107" s="90" t="e">
        <f t="shared" si="50"/>
        <v>#N/A</v>
      </c>
    </row>
    <row r="108" spans="2:92" ht="18.5">
      <c r="B108" s="49">
        <v>5</v>
      </c>
      <c r="C108" s="90">
        <f t="shared" si="36"/>
        <v>0.5</v>
      </c>
      <c r="D108" s="90">
        <f t="shared" si="36"/>
        <v>0.7</v>
      </c>
      <c r="E108" s="90">
        <f t="shared" si="36"/>
        <v>0.9</v>
      </c>
      <c r="F108" s="90">
        <f t="shared" si="36"/>
        <v>0.5</v>
      </c>
      <c r="G108" s="90">
        <f t="shared" si="36"/>
        <v>0.7</v>
      </c>
      <c r="H108" s="90">
        <f t="shared" si="37"/>
        <v>0.9</v>
      </c>
      <c r="I108" s="90">
        <f t="shared" si="38"/>
        <v>0.5</v>
      </c>
      <c r="J108" s="90">
        <f t="shared" ref="J108:AO108" si="51">J56</f>
        <v>0.7</v>
      </c>
      <c r="K108" s="90">
        <f t="shared" si="51"/>
        <v>0.9</v>
      </c>
      <c r="L108" s="90">
        <f t="shared" si="51"/>
        <v>0.5</v>
      </c>
      <c r="M108" s="90">
        <f t="shared" si="51"/>
        <v>0.7</v>
      </c>
      <c r="N108" s="90">
        <f t="shared" si="51"/>
        <v>0.9</v>
      </c>
      <c r="O108" s="90">
        <f t="shared" si="51"/>
        <v>0.5</v>
      </c>
      <c r="P108" s="90">
        <f t="shared" si="51"/>
        <v>0.7</v>
      </c>
      <c r="Q108" s="90">
        <f t="shared" si="51"/>
        <v>0.9</v>
      </c>
      <c r="R108" s="90">
        <f t="shared" si="51"/>
        <v>0.7</v>
      </c>
      <c r="S108" s="90">
        <f t="shared" si="51"/>
        <v>0.9</v>
      </c>
      <c r="T108" s="90">
        <f t="shared" si="51"/>
        <v>1</v>
      </c>
      <c r="U108" s="90">
        <f t="shared" si="51"/>
        <v>0.7</v>
      </c>
      <c r="V108" s="90">
        <f t="shared" si="51"/>
        <v>0.9</v>
      </c>
      <c r="W108" s="90">
        <f t="shared" si="51"/>
        <v>1</v>
      </c>
      <c r="X108" s="90" t="e">
        <f t="shared" si="51"/>
        <v>#N/A</v>
      </c>
      <c r="Y108" s="90" t="e">
        <f t="shared" si="51"/>
        <v>#N/A</v>
      </c>
      <c r="Z108" s="90" t="e">
        <f t="shared" si="51"/>
        <v>#N/A</v>
      </c>
      <c r="AA108" s="90" t="e">
        <f t="shared" si="51"/>
        <v>#N/A</v>
      </c>
      <c r="AB108" s="90" t="e">
        <f t="shared" si="51"/>
        <v>#N/A</v>
      </c>
      <c r="AC108" s="90" t="e">
        <f t="shared" si="51"/>
        <v>#N/A</v>
      </c>
      <c r="AD108" s="90" t="e">
        <f t="shared" si="51"/>
        <v>#N/A</v>
      </c>
      <c r="AE108" s="90" t="e">
        <f t="shared" si="51"/>
        <v>#N/A</v>
      </c>
      <c r="AF108" s="90" t="e">
        <f t="shared" si="51"/>
        <v>#N/A</v>
      </c>
      <c r="AG108" s="90" t="e">
        <f t="shared" si="51"/>
        <v>#N/A</v>
      </c>
      <c r="AH108" s="90" t="e">
        <f t="shared" si="51"/>
        <v>#N/A</v>
      </c>
      <c r="AI108" s="90" t="e">
        <f t="shared" si="51"/>
        <v>#N/A</v>
      </c>
      <c r="AJ108" s="61" t="e">
        <f t="shared" si="51"/>
        <v>#N/A</v>
      </c>
      <c r="AK108" s="90" t="e">
        <f t="shared" si="51"/>
        <v>#N/A</v>
      </c>
      <c r="AL108" s="90" t="e">
        <f t="shared" si="51"/>
        <v>#N/A</v>
      </c>
      <c r="AM108" s="90" t="e">
        <f t="shared" si="51"/>
        <v>#N/A</v>
      </c>
      <c r="AN108" s="90" t="e">
        <f t="shared" si="51"/>
        <v>#N/A</v>
      </c>
      <c r="AO108" s="90" t="e">
        <f t="shared" si="51"/>
        <v>#N/A</v>
      </c>
      <c r="AP108" s="90" t="e">
        <f t="shared" ref="AP108:BU108" si="52">AP56</f>
        <v>#N/A</v>
      </c>
      <c r="AQ108" s="90" t="e">
        <f t="shared" si="52"/>
        <v>#N/A</v>
      </c>
      <c r="AR108" s="90" t="e">
        <f t="shared" si="52"/>
        <v>#N/A</v>
      </c>
      <c r="AS108" s="90" t="e">
        <f t="shared" si="52"/>
        <v>#N/A</v>
      </c>
      <c r="AT108" s="90" t="e">
        <f t="shared" si="52"/>
        <v>#N/A</v>
      </c>
      <c r="AU108" s="90" t="e">
        <f t="shared" si="52"/>
        <v>#N/A</v>
      </c>
      <c r="AV108" s="90" t="e">
        <f t="shared" si="52"/>
        <v>#N/A</v>
      </c>
      <c r="AW108" s="90" t="e">
        <f t="shared" si="52"/>
        <v>#N/A</v>
      </c>
      <c r="AX108" s="90" t="e">
        <f t="shared" si="52"/>
        <v>#N/A</v>
      </c>
      <c r="AY108" s="90" t="e">
        <f t="shared" si="52"/>
        <v>#N/A</v>
      </c>
      <c r="AZ108" s="90" t="e">
        <f t="shared" si="52"/>
        <v>#N/A</v>
      </c>
      <c r="BA108" s="90" t="e">
        <f t="shared" si="52"/>
        <v>#N/A</v>
      </c>
      <c r="BB108" s="90" t="e">
        <f t="shared" si="52"/>
        <v>#N/A</v>
      </c>
      <c r="BC108" s="90" t="e">
        <f t="shared" si="52"/>
        <v>#N/A</v>
      </c>
      <c r="BD108" s="90" t="e">
        <f t="shared" si="52"/>
        <v>#N/A</v>
      </c>
      <c r="BE108" s="90" t="e">
        <f t="shared" si="52"/>
        <v>#N/A</v>
      </c>
      <c r="BF108" s="90" t="e">
        <f t="shared" si="52"/>
        <v>#N/A</v>
      </c>
      <c r="BG108" s="90" t="e">
        <f t="shared" si="52"/>
        <v>#N/A</v>
      </c>
      <c r="BH108" s="90" t="e">
        <f t="shared" si="52"/>
        <v>#N/A</v>
      </c>
      <c r="BI108" s="90" t="e">
        <f t="shared" si="52"/>
        <v>#N/A</v>
      </c>
      <c r="BJ108" s="90" t="e">
        <f t="shared" si="52"/>
        <v>#N/A</v>
      </c>
      <c r="BK108" s="90" t="e">
        <f t="shared" si="52"/>
        <v>#N/A</v>
      </c>
      <c r="BL108" s="90" t="e">
        <f t="shared" si="52"/>
        <v>#N/A</v>
      </c>
      <c r="BM108" s="90" t="e">
        <f t="shared" si="52"/>
        <v>#N/A</v>
      </c>
      <c r="BN108" s="90" t="e">
        <f t="shared" si="52"/>
        <v>#N/A</v>
      </c>
      <c r="BO108" s="90" t="e">
        <f t="shared" si="52"/>
        <v>#N/A</v>
      </c>
      <c r="BP108" s="90" t="e">
        <f t="shared" si="52"/>
        <v>#N/A</v>
      </c>
      <c r="BQ108" s="90" t="e">
        <f t="shared" si="52"/>
        <v>#N/A</v>
      </c>
      <c r="BR108" s="90" t="e">
        <f t="shared" si="52"/>
        <v>#N/A</v>
      </c>
      <c r="BS108" s="90" t="e">
        <f t="shared" si="52"/>
        <v>#N/A</v>
      </c>
      <c r="BT108" s="90" t="e">
        <f t="shared" si="52"/>
        <v>#N/A</v>
      </c>
      <c r="BU108" s="90" t="e">
        <f t="shared" si="52"/>
        <v>#N/A</v>
      </c>
      <c r="BV108" s="90" t="e">
        <f t="shared" ref="BV108:CN108" si="53">BV56</f>
        <v>#N/A</v>
      </c>
      <c r="BW108" s="90" t="e">
        <f t="shared" si="53"/>
        <v>#N/A</v>
      </c>
      <c r="BX108" s="90" t="e">
        <f t="shared" si="53"/>
        <v>#N/A</v>
      </c>
      <c r="BY108" s="90" t="e">
        <f t="shared" si="53"/>
        <v>#N/A</v>
      </c>
      <c r="BZ108" s="90" t="e">
        <f t="shared" si="53"/>
        <v>#N/A</v>
      </c>
      <c r="CA108" s="90" t="e">
        <f t="shared" si="53"/>
        <v>#N/A</v>
      </c>
      <c r="CB108" s="90" t="e">
        <f t="shared" si="53"/>
        <v>#N/A</v>
      </c>
      <c r="CC108" s="90" t="e">
        <f t="shared" si="53"/>
        <v>#N/A</v>
      </c>
      <c r="CD108" s="90" t="e">
        <f t="shared" si="53"/>
        <v>#N/A</v>
      </c>
      <c r="CE108" s="90" t="e">
        <f t="shared" si="53"/>
        <v>#N/A</v>
      </c>
      <c r="CF108" s="90" t="e">
        <f t="shared" si="53"/>
        <v>#N/A</v>
      </c>
      <c r="CG108" s="90" t="e">
        <f t="shared" si="53"/>
        <v>#N/A</v>
      </c>
      <c r="CH108" s="90" t="e">
        <f t="shared" si="53"/>
        <v>#N/A</v>
      </c>
      <c r="CI108" s="90" t="e">
        <f t="shared" si="53"/>
        <v>#N/A</v>
      </c>
      <c r="CJ108" s="90" t="e">
        <f t="shared" si="53"/>
        <v>#N/A</v>
      </c>
      <c r="CK108" s="90" t="e">
        <f t="shared" si="53"/>
        <v>#N/A</v>
      </c>
      <c r="CL108" s="90" t="e">
        <f t="shared" si="53"/>
        <v>#N/A</v>
      </c>
      <c r="CM108" s="90" t="e">
        <f t="shared" si="53"/>
        <v>#N/A</v>
      </c>
      <c r="CN108" s="90" t="e">
        <f t="shared" si="53"/>
        <v>#N/A</v>
      </c>
    </row>
    <row r="109" spans="2:92" ht="18.5">
      <c r="B109" s="49">
        <v>6</v>
      </c>
      <c r="C109" s="90">
        <f t="shared" si="36"/>
        <v>0.9</v>
      </c>
      <c r="D109" s="90">
        <f t="shared" si="36"/>
        <v>1</v>
      </c>
      <c r="E109" s="90">
        <f t="shared" si="36"/>
        <v>1</v>
      </c>
      <c r="F109" s="90">
        <f t="shared" si="36"/>
        <v>0.9</v>
      </c>
      <c r="G109" s="90">
        <f t="shared" si="36"/>
        <v>1</v>
      </c>
      <c r="H109" s="90">
        <f t="shared" si="37"/>
        <v>1</v>
      </c>
      <c r="I109" s="90">
        <f t="shared" si="38"/>
        <v>0.9</v>
      </c>
      <c r="J109" s="90">
        <f t="shared" ref="J109:AO109" si="54">J57</f>
        <v>1</v>
      </c>
      <c r="K109" s="90">
        <f t="shared" si="54"/>
        <v>1</v>
      </c>
      <c r="L109" s="90">
        <f t="shared" si="54"/>
        <v>0.9</v>
      </c>
      <c r="M109" s="90">
        <f t="shared" si="54"/>
        <v>1</v>
      </c>
      <c r="N109" s="90">
        <f t="shared" si="54"/>
        <v>1</v>
      </c>
      <c r="O109" s="90">
        <f t="shared" si="54"/>
        <v>0.9</v>
      </c>
      <c r="P109" s="90">
        <f t="shared" si="54"/>
        <v>1</v>
      </c>
      <c r="Q109" s="90">
        <f t="shared" si="54"/>
        <v>1</v>
      </c>
      <c r="R109" s="90">
        <f t="shared" si="54"/>
        <v>0.9</v>
      </c>
      <c r="S109" s="90">
        <f t="shared" si="54"/>
        <v>1</v>
      </c>
      <c r="T109" s="90">
        <f t="shared" si="54"/>
        <v>1</v>
      </c>
      <c r="U109" s="90">
        <f t="shared" si="54"/>
        <v>0.9</v>
      </c>
      <c r="V109" s="90">
        <f t="shared" si="54"/>
        <v>1</v>
      </c>
      <c r="W109" s="90">
        <f t="shared" si="54"/>
        <v>1</v>
      </c>
      <c r="X109" s="90" t="e">
        <f t="shared" si="54"/>
        <v>#N/A</v>
      </c>
      <c r="Y109" s="90" t="e">
        <f t="shared" si="54"/>
        <v>#N/A</v>
      </c>
      <c r="Z109" s="90" t="e">
        <f t="shared" si="54"/>
        <v>#N/A</v>
      </c>
      <c r="AA109" s="90" t="e">
        <f t="shared" si="54"/>
        <v>#N/A</v>
      </c>
      <c r="AB109" s="90" t="e">
        <f t="shared" si="54"/>
        <v>#N/A</v>
      </c>
      <c r="AC109" s="90" t="e">
        <f t="shared" si="54"/>
        <v>#N/A</v>
      </c>
      <c r="AD109" s="90" t="e">
        <f t="shared" si="54"/>
        <v>#N/A</v>
      </c>
      <c r="AE109" s="90" t="e">
        <f t="shared" si="54"/>
        <v>#N/A</v>
      </c>
      <c r="AF109" s="90" t="e">
        <f t="shared" si="54"/>
        <v>#N/A</v>
      </c>
      <c r="AG109" s="90" t="e">
        <f t="shared" si="54"/>
        <v>#N/A</v>
      </c>
      <c r="AH109" s="90" t="e">
        <f t="shared" si="54"/>
        <v>#N/A</v>
      </c>
      <c r="AI109" s="90" t="e">
        <f t="shared" si="54"/>
        <v>#N/A</v>
      </c>
      <c r="AJ109" s="61" t="e">
        <f t="shared" si="54"/>
        <v>#N/A</v>
      </c>
      <c r="AK109" s="90" t="e">
        <f t="shared" si="54"/>
        <v>#N/A</v>
      </c>
      <c r="AL109" s="90" t="e">
        <f t="shared" si="54"/>
        <v>#N/A</v>
      </c>
      <c r="AM109" s="90" t="e">
        <f t="shared" si="54"/>
        <v>#N/A</v>
      </c>
      <c r="AN109" s="90" t="e">
        <f t="shared" si="54"/>
        <v>#N/A</v>
      </c>
      <c r="AO109" s="90" t="e">
        <f t="shared" si="54"/>
        <v>#N/A</v>
      </c>
      <c r="AP109" s="90" t="e">
        <f t="shared" ref="AP109:BU109" si="55">AP57</f>
        <v>#N/A</v>
      </c>
      <c r="AQ109" s="90" t="e">
        <f t="shared" si="55"/>
        <v>#N/A</v>
      </c>
      <c r="AR109" s="90" t="e">
        <f t="shared" si="55"/>
        <v>#N/A</v>
      </c>
      <c r="AS109" s="90" t="e">
        <f t="shared" si="55"/>
        <v>#N/A</v>
      </c>
      <c r="AT109" s="90" t="e">
        <f t="shared" si="55"/>
        <v>#N/A</v>
      </c>
      <c r="AU109" s="90" t="e">
        <f t="shared" si="55"/>
        <v>#N/A</v>
      </c>
      <c r="AV109" s="90" t="e">
        <f t="shared" si="55"/>
        <v>#N/A</v>
      </c>
      <c r="AW109" s="90" t="e">
        <f t="shared" si="55"/>
        <v>#N/A</v>
      </c>
      <c r="AX109" s="90" t="e">
        <f t="shared" si="55"/>
        <v>#N/A</v>
      </c>
      <c r="AY109" s="90" t="e">
        <f t="shared" si="55"/>
        <v>#N/A</v>
      </c>
      <c r="AZ109" s="90" t="e">
        <f t="shared" si="55"/>
        <v>#N/A</v>
      </c>
      <c r="BA109" s="90" t="e">
        <f t="shared" si="55"/>
        <v>#N/A</v>
      </c>
      <c r="BB109" s="90" t="e">
        <f t="shared" si="55"/>
        <v>#N/A</v>
      </c>
      <c r="BC109" s="90" t="e">
        <f t="shared" si="55"/>
        <v>#N/A</v>
      </c>
      <c r="BD109" s="90" t="e">
        <f t="shared" si="55"/>
        <v>#N/A</v>
      </c>
      <c r="BE109" s="90" t="e">
        <f t="shared" si="55"/>
        <v>#N/A</v>
      </c>
      <c r="BF109" s="90" t="e">
        <f t="shared" si="55"/>
        <v>#N/A</v>
      </c>
      <c r="BG109" s="90" t="e">
        <f t="shared" si="55"/>
        <v>#N/A</v>
      </c>
      <c r="BH109" s="90" t="e">
        <f t="shared" si="55"/>
        <v>#N/A</v>
      </c>
      <c r="BI109" s="90" t="e">
        <f t="shared" si="55"/>
        <v>#N/A</v>
      </c>
      <c r="BJ109" s="90" t="e">
        <f t="shared" si="55"/>
        <v>#N/A</v>
      </c>
      <c r="BK109" s="90" t="e">
        <f t="shared" si="55"/>
        <v>#N/A</v>
      </c>
      <c r="BL109" s="90" t="e">
        <f t="shared" si="55"/>
        <v>#N/A</v>
      </c>
      <c r="BM109" s="90" t="e">
        <f t="shared" si="55"/>
        <v>#N/A</v>
      </c>
      <c r="BN109" s="90" t="e">
        <f t="shared" si="55"/>
        <v>#N/A</v>
      </c>
      <c r="BO109" s="90" t="e">
        <f t="shared" si="55"/>
        <v>#N/A</v>
      </c>
      <c r="BP109" s="90" t="e">
        <f t="shared" si="55"/>
        <v>#N/A</v>
      </c>
      <c r="BQ109" s="90" t="e">
        <f t="shared" si="55"/>
        <v>#N/A</v>
      </c>
      <c r="BR109" s="90" t="e">
        <f t="shared" si="55"/>
        <v>#N/A</v>
      </c>
      <c r="BS109" s="90" t="e">
        <f t="shared" si="55"/>
        <v>#N/A</v>
      </c>
      <c r="BT109" s="90" t="e">
        <f t="shared" si="55"/>
        <v>#N/A</v>
      </c>
      <c r="BU109" s="90" t="e">
        <f t="shared" si="55"/>
        <v>#N/A</v>
      </c>
      <c r="BV109" s="90" t="e">
        <f t="shared" ref="BV109:CN109" si="56">BV57</f>
        <v>#N/A</v>
      </c>
      <c r="BW109" s="90" t="e">
        <f t="shared" si="56"/>
        <v>#N/A</v>
      </c>
      <c r="BX109" s="90" t="e">
        <f t="shared" si="56"/>
        <v>#N/A</v>
      </c>
      <c r="BY109" s="90" t="e">
        <f t="shared" si="56"/>
        <v>#N/A</v>
      </c>
      <c r="BZ109" s="90" t="e">
        <f t="shared" si="56"/>
        <v>#N/A</v>
      </c>
      <c r="CA109" s="90" t="e">
        <f t="shared" si="56"/>
        <v>#N/A</v>
      </c>
      <c r="CB109" s="90" t="e">
        <f t="shared" si="56"/>
        <v>#N/A</v>
      </c>
      <c r="CC109" s="90" t="e">
        <f t="shared" si="56"/>
        <v>#N/A</v>
      </c>
      <c r="CD109" s="90" t="e">
        <f t="shared" si="56"/>
        <v>#N/A</v>
      </c>
      <c r="CE109" s="90" t="e">
        <f t="shared" si="56"/>
        <v>#N/A</v>
      </c>
      <c r="CF109" s="90" t="e">
        <f t="shared" si="56"/>
        <v>#N/A</v>
      </c>
      <c r="CG109" s="90" t="e">
        <f t="shared" si="56"/>
        <v>#N/A</v>
      </c>
      <c r="CH109" s="90" t="e">
        <f t="shared" si="56"/>
        <v>#N/A</v>
      </c>
      <c r="CI109" s="90" t="e">
        <f t="shared" si="56"/>
        <v>#N/A</v>
      </c>
      <c r="CJ109" s="90" t="e">
        <f t="shared" si="56"/>
        <v>#N/A</v>
      </c>
      <c r="CK109" s="90" t="e">
        <f t="shared" si="56"/>
        <v>#N/A</v>
      </c>
      <c r="CL109" s="90" t="e">
        <f t="shared" si="56"/>
        <v>#N/A</v>
      </c>
      <c r="CM109" s="90" t="e">
        <f t="shared" si="56"/>
        <v>#N/A</v>
      </c>
      <c r="CN109" s="90" t="e">
        <f t="shared" si="56"/>
        <v>#N/A</v>
      </c>
    </row>
    <row r="110" spans="2:92" ht="18.5">
      <c r="B110" s="49">
        <v>7</v>
      </c>
      <c r="C110" s="90">
        <f t="shared" si="36"/>
        <v>0.5</v>
      </c>
      <c r="D110" s="90">
        <f t="shared" si="36"/>
        <v>0.7</v>
      </c>
      <c r="E110" s="90">
        <f t="shared" si="36"/>
        <v>0.9</v>
      </c>
      <c r="F110" s="90">
        <f t="shared" si="36"/>
        <v>0.9</v>
      </c>
      <c r="G110" s="90">
        <f t="shared" si="36"/>
        <v>1</v>
      </c>
      <c r="H110" s="90">
        <f t="shared" si="37"/>
        <v>1</v>
      </c>
      <c r="I110" s="90">
        <f t="shared" si="38"/>
        <v>0.7</v>
      </c>
      <c r="J110" s="90">
        <f t="shared" ref="J110:AO110" si="57">J58</f>
        <v>0.9</v>
      </c>
      <c r="K110" s="90">
        <f t="shared" si="57"/>
        <v>1</v>
      </c>
      <c r="L110" s="90">
        <f t="shared" si="57"/>
        <v>0.9</v>
      </c>
      <c r="M110" s="90">
        <f t="shared" si="57"/>
        <v>1</v>
      </c>
      <c r="N110" s="90">
        <f t="shared" si="57"/>
        <v>1</v>
      </c>
      <c r="O110" s="90">
        <f t="shared" si="57"/>
        <v>0.7</v>
      </c>
      <c r="P110" s="90">
        <f t="shared" si="57"/>
        <v>0.9</v>
      </c>
      <c r="Q110" s="90">
        <f t="shared" si="57"/>
        <v>1</v>
      </c>
      <c r="R110" s="90">
        <f t="shared" si="57"/>
        <v>0.5</v>
      </c>
      <c r="S110" s="90">
        <f t="shared" si="57"/>
        <v>0.7</v>
      </c>
      <c r="T110" s="90">
        <f t="shared" si="57"/>
        <v>0.9</v>
      </c>
      <c r="U110" s="90">
        <f t="shared" si="57"/>
        <v>0.5</v>
      </c>
      <c r="V110" s="90">
        <f t="shared" si="57"/>
        <v>0.7</v>
      </c>
      <c r="W110" s="90">
        <f t="shared" si="57"/>
        <v>0.9</v>
      </c>
      <c r="X110" s="90" t="e">
        <f t="shared" si="57"/>
        <v>#N/A</v>
      </c>
      <c r="Y110" s="90" t="e">
        <f t="shared" si="57"/>
        <v>#N/A</v>
      </c>
      <c r="Z110" s="90" t="e">
        <f t="shared" si="57"/>
        <v>#N/A</v>
      </c>
      <c r="AA110" s="90" t="e">
        <f t="shared" si="57"/>
        <v>#N/A</v>
      </c>
      <c r="AB110" s="90" t="e">
        <f t="shared" si="57"/>
        <v>#N/A</v>
      </c>
      <c r="AC110" s="90" t="e">
        <f t="shared" si="57"/>
        <v>#N/A</v>
      </c>
      <c r="AD110" s="90" t="e">
        <f t="shared" si="57"/>
        <v>#N/A</v>
      </c>
      <c r="AE110" s="90" t="e">
        <f t="shared" si="57"/>
        <v>#N/A</v>
      </c>
      <c r="AF110" s="90" t="e">
        <f t="shared" si="57"/>
        <v>#N/A</v>
      </c>
      <c r="AG110" s="90" t="e">
        <f t="shared" si="57"/>
        <v>#N/A</v>
      </c>
      <c r="AH110" s="90" t="e">
        <f t="shared" si="57"/>
        <v>#N/A</v>
      </c>
      <c r="AI110" s="90" t="e">
        <f t="shared" si="57"/>
        <v>#N/A</v>
      </c>
      <c r="AJ110" s="61" t="e">
        <f t="shared" si="57"/>
        <v>#N/A</v>
      </c>
      <c r="AK110" s="90" t="e">
        <f t="shared" si="57"/>
        <v>#N/A</v>
      </c>
      <c r="AL110" s="90" t="e">
        <f t="shared" si="57"/>
        <v>#N/A</v>
      </c>
      <c r="AM110" s="90" t="e">
        <f t="shared" si="57"/>
        <v>#N/A</v>
      </c>
      <c r="AN110" s="90" t="e">
        <f t="shared" si="57"/>
        <v>#N/A</v>
      </c>
      <c r="AO110" s="90" t="e">
        <f t="shared" si="57"/>
        <v>#N/A</v>
      </c>
      <c r="AP110" s="90" t="e">
        <f t="shared" ref="AP110:BU110" si="58">AP58</f>
        <v>#N/A</v>
      </c>
      <c r="AQ110" s="90" t="e">
        <f t="shared" si="58"/>
        <v>#N/A</v>
      </c>
      <c r="AR110" s="90" t="e">
        <f t="shared" si="58"/>
        <v>#N/A</v>
      </c>
      <c r="AS110" s="90" t="e">
        <f t="shared" si="58"/>
        <v>#N/A</v>
      </c>
      <c r="AT110" s="90" t="e">
        <f t="shared" si="58"/>
        <v>#N/A</v>
      </c>
      <c r="AU110" s="90" t="e">
        <f t="shared" si="58"/>
        <v>#N/A</v>
      </c>
      <c r="AV110" s="90" t="e">
        <f t="shared" si="58"/>
        <v>#N/A</v>
      </c>
      <c r="AW110" s="90" t="e">
        <f t="shared" si="58"/>
        <v>#N/A</v>
      </c>
      <c r="AX110" s="90" t="e">
        <f t="shared" si="58"/>
        <v>#N/A</v>
      </c>
      <c r="AY110" s="90" t="e">
        <f t="shared" si="58"/>
        <v>#N/A</v>
      </c>
      <c r="AZ110" s="90" t="e">
        <f t="shared" si="58"/>
        <v>#N/A</v>
      </c>
      <c r="BA110" s="90" t="e">
        <f t="shared" si="58"/>
        <v>#N/A</v>
      </c>
      <c r="BB110" s="90" t="e">
        <f t="shared" si="58"/>
        <v>#N/A</v>
      </c>
      <c r="BC110" s="90" t="e">
        <f t="shared" si="58"/>
        <v>#N/A</v>
      </c>
      <c r="BD110" s="90" t="e">
        <f t="shared" si="58"/>
        <v>#N/A</v>
      </c>
      <c r="BE110" s="90" t="e">
        <f t="shared" si="58"/>
        <v>#N/A</v>
      </c>
      <c r="BF110" s="90" t="e">
        <f t="shared" si="58"/>
        <v>#N/A</v>
      </c>
      <c r="BG110" s="90" t="e">
        <f t="shared" si="58"/>
        <v>#N/A</v>
      </c>
      <c r="BH110" s="90" t="e">
        <f t="shared" si="58"/>
        <v>#N/A</v>
      </c>
      <c r="BI110" s="90" t="e">
        <f t="shared" si="58"/>
        <v>#N/A</v>
      </c>
      <c r="BJ110" s="90" t="e">
        <f t="shared" si="58"/>
        <v>#N/A</v>
      </c>
      <c r="BK110" s="90" t="e">
        <f t="shared" si="58"/>
        <v>#N/A</v>
      </c>
      <c r="BL110" s="90" t="e">
        <f t="shared" si="58"/>
        <v>#N/A</v>
      </c>
      <c r="BM110" s="90" t="e">
        <f t="shared" si="58"/>
        <v>#N/A</v>
      </c>
      <c r="BN110" s="90" t="e">
        <f t="shared" si="58"/>
        <v>#N/A</v>
      </c>
      <c r="BO110" s="90" t="e">
        <f t="shared" si="58"/>
        <v>#N/A</v>
      </c>
      <c r="BP110" s="90" t="e">
        <f t="shared" si="58"/>
        <v>#N/A</v>
      </c>
      <c r="BQ110" s="90" t="e">
        <f t="shared" si="58"/>
        <v>#N/A</v>
      </c>
      <c r="BR110" s="90" t="e">
        <f t="shared" si="58"/>
        <v>#N/A</v>
      </c>
      <c r="BS110" s="90" t="e">
        <f t="shared" si="58"/>
        <v>#N/A</v>
      </c>
      <c r="BT110" s="90" t="e">
        <f t="shared" si="58"/>
        <v>#N/A</v>
      </c>
      <c r="BU110" s="90" t="e">
        <f t="shared" si="58"/>
        <v>#N/A</v>
      </c>
      <c r="BV110" s="90" t="e">
        <f t="shared" ref="BV110:CN110" si="59">BV58</f>
        <v>#N/A</v>
      </c>
      <c r="BW110" s="90" t="e">
        <f t="shared" si="59"/>
        <v>#N/A</v>
      </c>
      <c r="BX110" s="90" t="e">
        <f t="shared" si="59"/>
        <v>#N/A</v>
      </c>
      <c r="BY110" s="90" t="e">
        <f t="shared" si="59"/>
        <v>#N/A</v>
      </c>
      <c r="BZ110" s="90" t="e">
        <f t="shared" si="59"/>
        <v>#N/A</v>
      </c>
      <c r="CA110" s="90" t="e">
        <f t="shared" si="59"/>
        <v>#N/A</v>
      </c>
      <c r="CB110" s="90" t="e">
        <f t="shared" si="59"/>
        <v>#N/A</v>
      </c>
      <c r="CC110" s="90" t="e">
        <f t="shared" si="59"/>
        <v>#N/A</v>
      </c>
      <c r="CD110" s="90" t="e">
        <f t="shared" si="59"/>
        <v>#N/A</v>
      </c>
      <c r="CE110" s="90" t="e">
        <f t="shared" si="59"/>
        <v>#N/A</v>
      </c>
      <c r="CF110" s="90" t="e">
        <f t="shared" si="59"/>
        <v>#N/A</v>
      </c>
      <c r="CG110" s="90" t="e">
        <f t="shared" si="59"/>
        <v>#N/A</v>
      </c>
      <c r="CH110" s="90" t="e">
        <f t="shared" si="59"/>
        <v>#N/A</v>
      </c>
      <c r="CI110" s="90" t="e">
        <f t="shared" si="59"/>
        <v>#N/A</v>
      </c>
      <c r="CJ110" s="90" t="e">
        <f t="shared" si="59"/>
        <v>#N/A</v>
      </c>
      <c r="CK110" s="90" t="e">
        <f t="shared" si="59"/>
        <v>#N/A</v>
      </c>
      <c r="CL110" s="90" t="e">
        <f t="shared" si="59"/>
        <v>#N/A</v>
      </c>
      <c r="CM110" s="90" t="e">
        <f t="shared" si="59"/>
        <v>#N/A</v>
      </c>
      <c r="CN110" s="90" t="e">
        <f t="shared" si="59"/>
        <v>#N/A</v>
      </c>
    </row>
    <row r="111" spans="2:92" ht="18.5">
      <c r="B111" s="49">
        <v>8</v>
      </c>
      <c r="C111" s="90">
        <f t="shared" si="36"/>
        <v>0.9</v>
      </c>
      <c r="D111" s="90">
        <f t="shared" si="36"/>
        <v>1</v>
      </c>
      <c r="E111" s="90">
        <f t="shared" si="36"/>
        <v>1</v>
      </c>
      <c r="F111" s="90">
        <f t="shared" si="36"/>
        <v>0.9</v>
      </c>
      <c r="G111" s="90">
        <f t="shared" si="36"/>
        <v>1</v>
      </c>
      <c r="H111" s="90">
        <f t="shared" si="37"/>
        <v>1</v>
      </c>
      <c r="I111" s="90">
        <f t="shared" si="38"/>
        <v>0.5</v>
      </c>
      <c r="J111" s="90">
        <f t="shared" ref="J111:AO111" si="60">J59</f>
        <v>0.7</v>
      </c>
      <c r="K111" s="90">
        <f t="shared" si="60"/>
        <v>0.9</v>
      </c>
      <c r="L111" s="90">
        <f t="shared" si="60"/>
        <v>0.9</v>
      </c>
      <c r="M111" s="90">
        <f t="shared" si="60"/>
        <v>1</v>
      </c>
      <c r="N111" s="90">
        <f t="shared" si="60"/>
        <v>1</v>
      </c>
      <c r="O111" s="90">
        <f t="shared" si="60"/>
        <v>0.7</v>
      </c>
      <c r="P111" s="90">
        <f t="shared" si="60"/>
        <v>0.9</v>
      </c>
      <c r="Q111" s="90">
        <f t="shared" si="60"/>
        <v>1</v>
      </c>
      <c r="R111" s="90">
        <f t="shared" si="60"/>
        <v>0.9</v>
      </c>
      <c r="S111" s="90">
        <f t="shared" si="60"/>
        <v>1</v>
      </c>
      <c r="T111" s="90">
        <f t="shared" si="60"/>
        <v>1</v>
      </c>
      <c r="U111" s="90">
        <f t="shared" si="60"/>
        <v>0.9</v>
      </c>
      <c r="V111" s="90">
        <f t="shared" si="60"/>
        <v>1</v>
      </c>
      <c r="W111" s="90">
        <f t="shared" si="60"/>
        <v>1</v>
      </c>
      <c r="X111" s="90" t="e">
        <f t="shared" si="60"/>
        <v>#N/A</v>
      </c>
      <c r="Y111" s="90" t="e">
        <f t="shared" si="60"/>
        <v>#N/A</v>
      </c>
      <c r="Z111" s="90" t="e">
        <f t="shared" si="60"/>
        <v>#N/A</v>
      </c>
      <c r="AA111" s="90" t="e">
        <f t="shared" si="60"/>
        <v>#N/A</v>
      </c>
      <c r="AB111" s="90" t="e">
        <f t="shared" si="60"/>
        <v>#N/A</v>
      </c>
      <c r="AC111" s="90" t="e">
        <f t="shared" si="60"/>
        <v>#N/A</v>
      </c>
      <c r="AD111" s="90" t="e">
        <f t="shared" si="60"/>
        <v>#N/A</v>
      </c>
      <c r="AE111" s="90" t="e">
        <f t="shared" si="60"/>
        <v>#N/A</v>
      </c>
      <c r="AF111" s="90" t="e">
        <f t="shared" si="60"/>
        <v>#N/A</v>
      </c>
      <c r="AG111" s="90" t="e">
        <f t="shared" si="60"/>
        <v>#N/A</v>
      </c>
      <c r="AH111" s="90" t="e">
        <f t="shared" si="60"/>
        <v>#N/A</v>
      </c>
      <c r="AI111" s="90" t="e">
        <f t="shared" si="60"/>
        <v>#N/A</v>
      </c>
      <c r="AJ111" s="61" t="e">
        <f t="shared" si="60"/>
        <v>#N/A</v>
      </c>
      <c r="AK111" s="90" t="e">
        <f t="shared" si="60"/>
        <v>#N/A</v>
      </c>
      <c r="AL111" s="90" t="e">
        <f t="shared" si="60"/>
        <v>#N/A</v>
      </c>
      <c r="AM111" s="90" t="e">
        <f t="shared" si="60"/>
        <v>#N/A</v>
      </c>
      <c r="AN111" s="90" t="e">
        <f t="shared" si="60"/>
        <v>#N/A</v>
      </c>
      <c r="AO111" s="90" t="e">
        <f t="shared" si="60"/>
        <v>#N/A</v>
      </c>
      <c r="AP111" s="90" t="e">
        <f t="shared" ref="AP111:BU111" si="61">AP59</f>
        <v>#N/A</v>
      </c>
      <c r="AQ111" s="90" t="e">
        <f t="shared" si="61"/>
        <v>#N/A</v>
      </c>
      <c r="AR111" s="90" t="e">
        <f t="shared" si="61"/>
        <v>#N/A</v>
      </c>
      <c r="AS111" s="90" t="e">
        <f t="shared" si="61"/>
        <v>#N/A</v>
      </c>
      <c r="AT111" s="90" t="e">
        <f t="shared" si="61"/>
        <v>#N/A</v>
      </c>
      <c r="AU111" s="90" t="e">
        <f t="shared" si="61"/>
        <v>#N/A</v>
      </c>
      <c r="AV111" s="90" t="e">
        <f t="shared" si="61"/>
        <v>#N/A</v>
      </c>
      <c r="AW111" s="90" t="e">
        <f t="shared" si="61"/>
        <v>#N/A</v>
      </c>
      <c r="AX111" s="90" t="e">
        <f t="shared" si="61"/>
        <v>#N/A</v>
      </c>
      <c r="AY111" s="90" t="e">
        <f t="shared" si="61"/>
        <v>#N/A</v>
      </c>
      <c r="AZ111" s="90" t="e">
        <f t="shared" si="61"/>
        <v>#N/A</v>
      </c>
      <c r="BA111" s="90" t="e">
        <f t="shared" si="61"/>
        <v>#N/A</v>
      </c>
      <c r="BB111" s="90" t="e">
        <f t="shared" si="61"/>
        <v>#N/A</v>
      </c>
      <c r="BC111" s="90" t="e">
        <f t="shared" si="61"/>
        <v>#N/A</v>
      </c>
      <c r="BD111" s="90" t="e">
        <f t="shared" si="61"/>
        <v>#N/A</v>
      </c>
      <c r="BE111" s="90" t="e">
        <f t="shared" si="61"/>
        <v>#N/A</v>
      </c>
      <c r="BF111" s="90" t="e">
        <f t="shared" si="61"/>
        <v>#N/A</v>
      </c>
      <c r="BG111" s="90" t="e">
        <f t="shared" si="61"/>
        <v>#N/A</v>
      </c>
      <c r="BH111" s="90" t="e">
        <f t="shared" si="61"/>
        <v>#N/A</v>
      </c>
      <c r="BI111" s="90" t="e">
        <f t="shared" si="61"/>
        <v>#N/A</v>
      </c>
      <c r="BJ111" s="90" t="e">
        <f t="shared" si="61"/>
        <v>#N/A</v>
      </c>
      <c r="BK111" s="90" t="e">
        <f t="shared" si="61"/>
        <v>#N/A</v>
      </c>
      <c r="BL111" s="90" t="e">
        <f t="shared" si="61"/>
        <v>#N/A</v>
      </c>
      <c r="BM111" s="90" t="e">
        <f t="shared" si="61"/>
        <v>#N/A</v>
      </c>
      <c r="BN111" s="90" t="e">
        <f t="shared" si="61"/>
        <v>#N/A</v>
      </c>
      <c r="BO111" s="90" t="e">
        <f t="shared" si="61"/>
        <v>#N/A</v>
      </c>
      <c r="BP111" s="90" t="e">
        <f t="shared" si="61"/>
        <v>#N/A</v>
      </c>
      <c r="BQ111" s="90" t="e">
        <f t="shared" si="61"/>
        <v>#N/A</v>
      </c>
      <c r="BR111" s="90" t="e">
        <f t="shared" si="61"/>
        <v>#N/A</v>
      </c>
      <c r="BS111" s="90" t="e">
        <f t="shared" si="61"/>
        <v>#N/A</v>
      </c>
      <c r="BT111" s="90" t="e">
        <f t="shared" si="61"/>
        <v>#N/A</v>
      </c>
      <c r="BU111" s="90" t="e">
        <f t="shared" si="61"/>
        <v>#N/A</v>
      </c>
      <c r="BV111" s="90" t="e">
        <f t="shared" ref="BV111:CN111" si="62">BV59</f>
        <v>#N/A</v>
      </c>
      <c r="BW111" s="90" t="e">
        <f t="shared" si="62"/>
        <v>#N/A</v>
      </c>
      <c r="BX111" s="90" t="e">
        <f t="shared" si="62"/>
        <v>#N/A</v>
      </c>
      <c r="BY111" s="90" t="e">
        <f t="shared" si="62"/>
        <v>#N/A</v>
      </c>
      <c r="BZ111" s="90" t="e">
        <f t="shared" si="62"/>
        <v>#N/A</v>
      </c>
      <c r="CA111" s="90" t="e">
        <f t="shared" si="62"/>
        <v>#N/A</v>
      </c>
      <c r="CB111" s="90" t="e">
        <f t="shared" si="62"/>
        <v>#N/A</v>
      </c>
      <c r="CC111" s="90" t="e">
        <f t="shared" si="62"/>
        <v>#N/A</v>
      </c>
      <c r="CD111" s="90" t="e">
        <f t="shared" si="62"/>
        <v>#N/A</v>
      </c>
      <c r="CE111" s="90" t="e">
        <f t="shared" si="62"/>
        <v>#N/A</v>
      </c>
      <c r="CF111" s="90" t="e">
        <f t="shared" si="62"/>
        <v>#N/A</v>
      </c>
      <c r="CG111" s="90" t="e">
        <f t="shared" si="62"/>
        <v>#N/A</v>
      </c>
      <c r="CH111" s="90" t="e">
        <f t="shared" si="62"/>
        <v>#N/A</v>
      </c>
      <c r="CI111" s="90" t="e">
        <f t="shared" si="62"/>
        <v>#N/A</v>
      </c>
      <c r="CJ111" s="90" t="e">
        <f t="shared" si="62"/>
        <v>#N/A</v>
      </c>
      <c r="CK111" s="90" t="e">
        <f t="shared" si="62"/>
        <v>#N/A</v>
      </c>
      <c r="CL111" s="90" t="e">
        <f t="shared" si="62"/>
        <v>#N/A</v>
      </c>
      <c r="CM111" s="90" t="e">
        <f t="shared" si="62"/>
        <v>#N/A</v>
      </c>
      <c r="CN111" s="90" t="e">
        <f t="shared" si="62"/>
        <v>#N/A</v>
      </c>
    </row>
    <row r="112" spans="2:92" ht="18.5">
      <c r="B112" s="49">
        <v>9</v>
      </c>
      <c r="C112" s="90">
        <f t="shared" si="36"/>
        <v>0.3</v>
      </c>
      <c r="D112" s="90">
        <f t="shared" si="36"/>
        <v>0.5</v>
      </c>
      <c r="E112" s="90">
        <f t="shared" si="36"/>
        <v>0.7</v>
      </c>
      <c r="F112" s="90">
        <f t="shared" si="36"/>
        <v>0.5</v>
      </c>
      <c r="G112" s="90">
        <f t="shared" si="36"/>
        <v>0.7</v>
      </c>
      <c r="H112" s="90">
        <f t="shared" si="37"/>
        <v>0.9</v>
      </c>
      <c r="I112" s="90">
        <f t="shared" si="38"/>
        <v>0.5</v>
      </c>
      <c r="J112" s="90">
        <f t="shared" ref="J112:AO112" si="63">J60</f>
        <v>0.7</v>
      </c>
      <c r="K112" s="90">
        <f t="shared" si="63"/>
        <v>0.9</v>
      </c>
      <c r="L112" s="90">
        <f t="shared" si="63"/>
        <v>0.3</v>
      </c>
      <c r="M112" s="90">
        <f t="shared" si="63"/>
        <v>0.5</v>
      </c>
      <c r="N112" s="90">
        <f t="shared" si="63"/>
        <v>0.7</v>
      </c>
      <c r="O112" s="90">
        <f t="shared" si="63"/>
        <v>0.3</v>
      </c>
      <c r="P112" s="90">
        <f t="shared" si="63"/>
        <v>0.5</v>
      </c>
      <c r="Q112" s="90">
        <f t="shared" si="63"/>
        <v>0.7</v>
      </c>
      <c r="R112" s="90">
        <f t="shared" si="63"/>
        <v>0.3</v>
      </c>
      <c r="S112" s="90">
        <f t="shared" si="63"/>
        <v>0.5</v>
      </c>
      <c r="T112" s="90">
        <f t="shared" si="63"/>
        <v>0.7</v>
      </c>
      <c r="U112" s="90">
        <f t="shared" si="63"/>
        <v>0.3</v>
      </c>
      <c r="V112" s="90">
        <f t="shared" si="63"/>
        <v>0.5</v>
      </c>
      <c r="W112" s="90">
        <f t="shared" si="63"/>
        <v>0.7</v>
      </c>
      <c r="X112" s="90" t="e">
        <f t="shared" si="63"/>
        <v>#N/A</v>
      </c>
      <c r="Y112" s="90" t="e">
        <f t="shared" si="63"/>
        <v>#N/A</v>
      </c>
      <c r="Z112" s="90" t="e">
        <f t="shared" si="63"/>
        <v>#N/A</v>
      </c>
      <c r="AA112" s="90" t="e">
        <f t="shared" si="63"/>
        <v>#N/A</v>
      </c>
      <c r="AB112" s="90" t="e">
        <f t="shared" si="63"/>
        <v>#N/A</v>
      </c>
      <c r="AC112" s="90" t="e">
        <f t="shared" si="63"/>
        <v>#N/A</v>
      </c>
      <c r="AD112" s="90" t="e">
        <f t="shared" si="63"/>
        <v>#N/A</v>
      </c>
      <c r="AE112" s="90" t="e">
        <f t="shared" si="63"/>
        <v>#N/A</v>
      </c>
      <c r="AF112" s="90" t="e">
        <f t="shared" si="63"/>
        <v>#N/A</v>
      </c>
      <c r="AG112" s="90" t="e">
        <f t="shared" si="63"/>
        <v>#N/A</v>
      </c>
      <c r="AH112" s="90" t="e">
        <f t="shared" si="63"/>
        <v>#N/A</v>
      </c>
      <c r="AI112" s="90" t="e">
        <f t="shared" si="63"/>
        <v>#N/A</v>
      </c>
      <c r="AJ112" s="61" t="e">
        <f t="shared" si="63"/>
        <v>#N/A</v>
      </c>
      <c r="AK112" s="90" t="e">
        <f t="shared" si="63"/>
        <v>#N/A</v>
      </c>
      <c r="AL112" s="90" t="e">
        <f t="shared" si="63"/>
        <v>#N/A</v>
      </c>
      <c r="AM112" s="90" t="e">
        <f t="shared" si="63"/>
        <v>#N/A</v>
      </c>
      <c r="AN112" s="90" t="e">
        <f t="shared" si="63"/>
        <v>#N/A</v>
      </c>
      <c r="AO112" s="90" t="e">
        <f t="shared" si="63"/>
        <v>#N/A</v>
      </c>
      <c r="AP112" s="90" t="e">
        <f t="shared" ref="AP112:BU112" si="64">AP60</f>
        <v>#N/A</v>
      </c>
      <c r="AQ112" s="90" t="e">
        <f t="shared" si="64"/>
        <v>#N/A</v>
      </c>
      <c r="AR112" s="90" t="e">
        <f t="shared" si="64"/>
        <v>#N/A</v>
      </c>
      <c r="AS112" s="90" t="e">
        <f t="shared" si="64"/>
        <v>#N/A</v>
      </c>
      <c r="AT112" s="90" t="e">
        <f t="shared" si="64"/>
        <v>#N/A</v>
      </c>
      <c r="AU112" s="90" t="e">
        <f t="shared" si="64"/>
        <v>#N/A</v>
      </c>
      <c r="AV112" s="90" t="e">
        <f t="shared" si="64"/>
        <v>#N/A</v>
      </c>
      <c r="AW112" s="90" t="e">
        <f t="shared" si="64"/>
        <v>#N/A</v>
      </c>
      <c r="AX112" s="90" t="e">
        <f t="shared" si="64"/>
        <v>#N/A</v>
      </c>
      <c r="AY112" s="90" t="e">
        <f t="shared" si="64"/>
        <v>#N/A</v>
      </c>
      <c r="AZ112" s="90" t="e">
        <f t="shared" si="64"/>
        <v>#N/A</v>
      </c>
      <c r="BA112" s="90" t="e">
        <f t="shared" si="64"/>
        <v>#N/A</v>
      </c>
      <c r="BB112" s="90" t="e">
        <f t="shared" si="64"/>
        <v>#N/A</v>
      </c>
      <c r="BC112" s="90" t="e">
        <f t="shared" si="64"/>
        <v>#N/A</v>
      </c>
      <c r="BD112" s="90" t="e">
        <f t="shared" si="64"/>
        <v>#N/A</v>
      </c>
      <c r="BE112" s="90" t="e">
        <f t="shared" si="64"/>
        <v>#N/A</v>
      </c>
      <c r="BF112" s="90" t="e">
        <f t="shared" si="64"/>
        <v>#N/A</v>
      </c>
      <c r="BG112" s="90" t="e">
        <f t="shared" si="64"/>
        <v>#N/A</v>
      </c>
      <c r="BH112" s="90" t="e">
        <f t="shared" si="64"/>
        <v>#N/A</v>
      </c>
      <c r="BI112" s="90" t="e">
        <f t="shared" si="64"/>
        <v>#N/A</v>
      </c>
      <c r="BJ112" s="90" t="e">
        <f t="shared" si="64"/>
        <v>#N/A</v>
      </c>
      <c r="BK112" s="90" t="e">
        <f t="shared" si="64"/>
        <v>#N/A</v>
      </c>
      <c r="BL112" s="90" t="e">
        <f t="shared" si="64"/>
        <v>#N/A</v>
      </c>
      <c r="BM112" s="90" t="e">
        <f t="shared" si="64"/>
        <v>#N/A</v>
      </c>
      <c r="BN112" s="90" t="e">
        <f t="shared" si="64"/>
        <v>#N/A</v>
      </c>
      <c r="BO112" s="90" t="e">
        <f t="shared" si="64"/>
        <v>#N/A</v>
      </c>
      <c r="BP112" s="90" t="e">
        <f t="shared" si="64"/>
        <v>#N/A</v>
      </c>
      <c r="BQ112" s="90" t="e">
        <f t="shared" si="64"/>
        <v>#N/A</v>
      </c>
      <c r="BR112" s="90" t="e">
        <f t="shared" si="64"/>
        <v>#N/A</v>
      </c>
      <c r="BS112" s="90" t="e">
        <f t="shared" si="64"/>
        <v>#N/A</v>
      </c>
      <c r="BT112" s="90" t="e">
        <f t="shared" si="64"/>
        <v>#N/A</v>
      </c>
      <c r="BU112" s="90" t="e">
        <f t="shared" si="64"/>
        <v>#N/A</v>
      </c>
      <c r="BV112" s="90" t="e">
        <f t="shared" ref="BV112:CN112" si="65">BV60</f>
        <v>#N/A</v>
      </c>
      <c r="BW112" s="90" t="e">
        <f t="shared" si="65"/>
        <v>#N/A</v>
      </c>
      <c r="BX112" s="90" t="e">
        <f t="shared" si="65"/>
        <v>#N/A</v>
      </c>
      <c r="BY112" s="90" t="e">
        <f t="shared" si="65"/>
        <v>#N/A</v>
      </c>
      <c r="BZ112" s="90" t="e">
        <f t="shared" si="65"/>
        <v>#N/A</v>
      </c>
      <c r="CA112" s="90" t="e">
        <f t="shared" si="65"/>
        <v>#N/A</v>
      </c>
      <c r="CB112" s="90" t="e">
        <f t="shared" si="65"/>
        <v>#N/A</v>
      </c>
      <c r="CC112" s="90" t="e">
        <f t="shared" si="65"/>
        <v>#N/A</v>
      </c>
      <c r="CD112" s="90" t="e">
        <f t="shared" si="65"/>
        <v>#N/A</v>
      </c>
      <c r="CE112" s="90" t="e">
        <f t="shared" si="65"/>
        <v>#N/A</v>
      </c>
      <c r="CF112" s="90" t="e">
        <f t="shared" si="65"/>
        <v>#N/A</v>
      </c>
      <c r="CG112" s="90" t="e">
        <f t="shared" si="65"/>
        <v>#N/A</v>
      </c>
      <c r="CH112" s="90" t="e">
        <f t="shared" si="65"/>
        <v>#N/A</v>
      </c>
      <c r="CI112" s="90" t="e">
        <f t="shared" si="65"/>
        <v>#N/A</v>
      </c>
      <c r="CJ112" s="90" t="e">
        <f t="shared" si="65"/>
        <v>#N/A</v>
      </c>
      <c r="CK112" s="90" t="e">
        <f t="shared" si="65"/>
        <v>#N/A</v>
      </c>
      <c r="CL112" s="90" t="e">
        <f t="shared" si="65"/>
        <v>#N/A</v>
      </c>
      <c r="CM112" s="90" t="e">
        <f t="shared" si="65"/>
        <v>#N/A</v>
      </c>
      <c r="CN112" s="90" t="e">
        <f t="shared" si="65"/>
        <v>#N/A</v>
      </c>
    </row>
    <row r="113" spans="2:92">
      <c r="B113" s="35" t="s">
        <v>35</v>
      </c>
      <c r="C113" s="36"/>
      <c r="D113" s="36"/>
      <c r="E113" s="36"/>
      <c r="F113" s="36"/>
      <c r="G113" s="3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36"/>
      <c r="AA113" s="36"/>
      <c r="AB113" s="36"/>
      <c r="AC113" s="36"/>
      <c r="AD113" s="36"/>
      <c r="AE113" s="36"/>
      <c r="AF113" s="36"/>
      <c r="AG113" s="36"/>
      <c r="AH113" s="36"/>
      <c r="AI113" s="36"/>
      <c r="AJ113" s="36"/>
      <c r="AK113" s="36"/>
      <c r="AL113" s="36"/>
      <c r="AM113" s="36"/>
      <c r="AN113" s="36"/>
      <c r="AO113" s="36"/>
      <c r="AP113" s="36"/>
      <c r="AQ113" s="36"/>
      <c r="AR113" s="36"/>
      <c r="AS113" s="36"/>
      <c r="AT113" s="36"/>
      <c r="AU113" s="36"/>
      <c r="AV113" s="36"/>
      <c r="AW113" s="36"/>
      <c r="AX113" s="36"/>
      <c r="AY113" s="36"/>
      <c r="AZ113" s="36"/>
      <c r="BA113" s="36"/>
      <c r="BB113" s="36"/>
      <c r="BC113" s="36"/>
      <c r="BD113" s="36"/>
      <c r="BE113" s="36"/>
      <c r="BF113" s="36"/>
      <c r="BG113" s="36"/>
      <c r="BH113" s="36"/>
      <c r="BI113" s="36"/>
      <c r="BJ113" s="36"/>
      <c r="BK113" s="36"/>
      <c r="BL113" s="36"/>
      <c r="BM113" s="36"/>
      <c r="BN113" s="36"/>
      <c r="BO113" s="36"/>
      <c r="BP113" s="36"/>
      <c r="BQ113" s="36"/>
      <c r="BR113" s="36"/>
      <c r="BS113" s="36"/>
      <c r="BT113" s="36"/>
      <c r="BU113" s="36"/>
      <c r="BV113" s="36"/>
      <c r="BW113" s="36"/>
      <c r="BX113" s="36"/>
      <c r="BY113" s="36"/>
      <c r="BZ113" s="36"/>
      <c r="CA113" s="36"/>
      <c r="CB113" s="36"/>
      <c r="CC113" s="36"/>
      <c r="CD113" s="36"/>
      <c r="CE113" s="36"/>
      <c r="CF113" s="36"/>
      <c r="CG113" s="36"/>
      <c r="CH113" s="36"/>
      <c r="CI113" s="36"/>
      <c r="CJ113" s="36"/>
      <c r="CK113" s="36"/>
      <c r="CL113" s="36"/>
      <c r="CM113" s="36"/>
      <c r="CN113" s="37"/>
    </row>
    <row r="114" spans="2:92">
      <c r="B114" s="131" t="s">
        <v>36</v>
      </c>
      <c r="C114" s="30">
        <f t="shared" ref="C114:AH114" si="66">AVERAGE(C104:C112)</f>
        <v>0.67777777777777781</v>
      </c>
      <c r="D114" s="30">
        <f t="shared" si="66"/>
        <v>0.84444444444444444</v>
      </c>
      <c r="E114" s="30">
        <f t="shared" si="66"/>
        <v>0.94444444444444442</v>
      </c>
      <c r="F114" s="30">
        <f t="shared" si="66"/>
        <v>0.78888888888888908</v>
      </c>
      <c r="G114" s="30">
        <f t="shared" si="66"/>
        <v>0.92222222222222205</v>
      </c>
      <c r="H114" s="30">
        <f t="shared" si="66"/>
        <v>0.97777777777777786</v>
      </c>
      <c r="I114" s="30">
        <f t="shared" si="66"/>
        <v>0.7</v>
      </c>
      <c r="J114" s="30">
        <f t="shared" si="66"/>
        <v>0.8666666666666667</v>
      </c>
      <c r="K114" s="30">
        <f t="shared" si="66"/>
        <v>0.96666666666666679</v>
      </c>
      <c r="L114" s="30">
        <f t="shared" si="66"/>
        <v>0.76666666666666672</v>
      </c>
      <c r="M114" s="30">
        <f t="shared" si="66"/>
        <v>0.89999999999999991</v>
      </c>
      <c r="N114" s="30">
        <f t="shared" si="66"/>
        <v>0.95555555555555549</v>
      </c>
      <c r="O114" s="30">
        <f t="shared" si="66"/>
        <v>0.70000000000000007</v>
      </c>
      <c r="P114" s="30">
        <f t="shared" si="66"/>
        <v>0.8666666666666667</v>
      </c>
      <c r="Q114" s="30">
        <f t="shared" si="66"/>
        <v>0.95555555555555549</v>
      </c>
      <c r="R114" s="30">
        <f t="shared" si="66"/>
        <v>0.72222222222222232</v>
      </c>
      <c r="S114" s="30">
        <f t="shared" si="66"/>
        <v>0.87777777777777777</v>
      </c>
      <c r="T114" s="30">
        <f t="shared" si="66"/>
        <v>0.95555555555555549</v>
      </c>
      <c r="U114" s="30">
        <f t="shared" si="66"/>
        <v>0.72222222222222232</v>
      </c>
      <c r="V114" s="30">
        <f t="shared" si="66"/>
        <v>0.87777777777777777</v>
      </c>
      <c r="W114" s="30">
        <f t="shared" si="66"/>
        <v>0.95555555555555549</v>
      </c>
      <c r="X114" s="30" t="e">
        <f t="shared" si="66"/>
        <v>#N/A</v>
      </c>
      <c r="Y114" s="30" t="e">
        <f t="shared" si="66"/>
        <v>#N/A</v>
      </c>
      <c r="Z114" s="30" t="e">
        <f t="shared" si="66"/>
        <v>#N/A</v>
      </c>
      <c r="AA114" s="30" t="e">
        <f t="shared" si="66"/>
        <v>#N/A</v>
      </c>
      <c r="AB114" s="30" t="e">
        <f t="shared" si="66"/>
        <v>#N/A</v>
      </c>
      <c r="AC114" s="30" t="e">
        <f t="shared" si="66"/>
        <v>#N/A</v>
      </c>
      <c r="AD114" s="30" t="e">
        <f t="shared" si="66"/>
        <v>#N/A</v>
      </c>
      <c r="AE114" s="30" t="e">
        <f t="shared" si="66"/>
        <v>#N/A</v>
      </c>
      <c r="AF114" s="30" t="e">
        <f t="shared" si="66"/>
        <v>#N/A</v>
      </c>
      <c r="AG114" s="30" t="e">
        <f t="shared" si="66"/>
        <v>#N/A</v>
      </c>
      <c r="AH114" s="30" t="e">
        <f t="shared" si="66"/>
        <v>#N/A</v>
      </c>
      <c r="AI114" s="30" t="e">
        <f t="shared" ref="AI114:BN114" si="67">AVERAGE(AI104:AI112)</f>
        <v>#N/A</v>
      </c>
      <c r="AJ114" s="30" t="e">
        <f t="shared" si="67"/>
        <v>#N/A</v>
      </c>
      <c r="AK114" s="30" t="e">
        <f t="shared" si="67"/>
        <v>#N/A</v>
      </c>
      <c r="AL114" s="30" t="e">
        <f t="shared" si="67"/>
        <v>#N/A</v>
      </c>
      <c r="AM114" s="30" t="e">
        <f t="shared" si="67"/>
        <v>#N/A</v>
      </c>
      <c r="AN114" s="30" t="e">
        <f t="shared" si="67"/>
        <v>#N/A</v>
      </c>
      <c r="AO114" s="30" t="e">
        <f t="shared" si="67"/>
        <v>#N/A</v>
      </c>
      <c r="AP114" s="30" t="e">
        <f t="shared" si="67"/>
        <v>#N/A</v>
      </c>
      <c r="AQ114" s="30" t="e">
        <f t="shared" si="67"/>
        <v>#N/A</v>
      </c>
      <c r="AR114" s="30" t="e">
        <f t="shared" si="67"/>
        <v>#N/A</v>
      </c>
      <c r="AS114" s="30" t="e">
        <f t="shared" si="67"/>
        <v>#N/A</v>
      </c>
      <c r="AT114" s="30" t="e">
        <f t="shared" si="67"/>
        <v>#N/A</v>
      </c>
      <c r="AU114" s="30" t="e">
        <f t="shared" si="67"/>
        <v>#N/A</v>
      </c>
      <c r="AV114" s="30" t="e">
        <f t="shared" si="67"/>
        <v>#N/A</v>
      </c>
      <c r="AW114" s="30" t="e">
        <f t="shared" si="67"/>
        <v>#N/A</v>
      </c>
      <c r="AX114" s="30" t="e">
        <f t="shared" si="67"/>
        <v>#N/A</v>
      </c>
      <c r="AY114" s="30" t="e">
        <f t="shared" si="67"/>
        <v>#N/A</v>
      </c>
      <c r="AZ114" s="30" t="e">
        <f t="shared" si="67"/>
        <v>#N/A</v>
      </c>
      <c r="BA114" s="30" t="e">
        <f t="shared" si="67"/>
        <v>#N/A</v>
      </c>
      <c r="BB114" s="30" t="e">
        <f t="shared" si="67"/>
        <v>#N/A</v>
      </c>
      <c r="BC114" s="30" t="e">
        <f t="shared" si="67"/>
        <v>#N/A</v>
      </c>
      <c r="BD114" s="30" t="e">
        <f t="shared" si="67"/>
        <v>#N/A</v>
      </c>
      <c r="BE114" s="30" t="e">
        <f t="shared" si="67"/>
        <v>#N/A</v>
      </c>
      <c r="BF114" s="30" t="e">
        <f t="shared" si="67"/>
        <v>#N/A</v>
      </c>
      <c r="BG114" s="30" t="e">
        <f t="shared" si="67"/>
        <v>#N/A</v>
      </c>
      <c r="BH114" s="30" t="e">
        <f t="shared" si="67"/>
        <v>#N/A</v>
      </c>
      <c r="BI114" s="30" t="e">
        <f t="shared" si="67"/>
        <v>#N/A</v>
      </c>
      <c r="BJ114" s="30" t="e">
        <f t="shared" si="67"/>
        <v>#N/A</v>
      </c>
      <c r="BK114" s="30" t="e">
        <f t="shared" si="67"/>
        <v>#N/A</v>
      </c>
      <c r="BL114" s="30" t="e">
        <f t="shared" si="67"/>
        <v>#N/A</v>
      </c>
      <c r="BM114" s="30" t="e">
        <f t="shared" si="67"/>
        <v>#N/A</v>
      </c>
      <c r="BN114" s="30" t="e">
        <f t="shared" si="67"/>
        <v>#N/A</v>
      </c>
      <c r="BO114" s="30" t="e">
        <f t="shared" ref="BO114:CN114" si="68">AVERAGE(BO104:BO112)</f>
        <v>#N/A</v>
      </c>
      <c r="BP114" s="30" t="e">
        <f t="shared" si="68"/>
        <v>#N/A</v>
      </c>
      <c r="BQ114" s="30" t="e">
        <f t="shared" si="68"/>
        <v>#N/A</v>
      </c>
      <c r="BR114" s="30" t="e">
        <f t="shared" si="68"/>
        <v>#N/A</v>
      </c>
      <c r="BS114" s="30" t="e">
        <f t="shared" si="68"/>
        <v>#N/A</v>
      </c>
      <c r="BT114" s="30" t="e">
        <f t="shared" si="68"/>
        <v>#N/A</v>
      </c>
      <c r="BU114" s="30" t="e">
        <f t="shared" si="68"/>
        <v>#N/A</v>
      </c>
      <c r="BV114" s="30" t="e">
        <f t="shared" si="68"/>
        <v>#N/A</v>
      </c>
      <c r="BW114" s="30" t="e">
        <f t="shared" si="68"/>
        <v>#N/A</v>
      </c>
      <c r="BX114" s="30" t="e">
        <f t="shared" si="68"/>
        <v>#N/A</v>
      </c>
      <c r="BY114" s="30" t="e">
        <f t="shared" si="68"/>
        <v>#N/A</v>
      </c>
      <c r="BZ114" s="30" t="e">
        <f t="shared" si="68"/>
        <v>#N/A</v>
      </c>
      <c r="CA114" s="30" t="e">
        <f t="shared" si="68"/>
        <v>#N/A</v>
      </c>
      <c r="CB114" s="30" t="e">
        <f t="shared" si="68"/>
        <v>#N/A</v>
      </c>
      <c r="CC114" s="30" t="e">
        <f t="shared" si="68"/>
        <v>#N/A</v>
      </c>
      <c r="CD114" s="30" t="e">
        <f t="shared" si="68"/>
        <v>#N/A</v>
      </c>
      <c r="CE114" s="30" t="e">
        <f t="shared" si="68"/>
        <v>#N/A</v>
      </c>
      <c r="CF114" s="30" t="e">
        <f t="shared" si="68"/>
        <v>#N/A</v>
      </c>
      <c r="CG114" s="30" t="e">
        <f t="shared" si="68"/>
        <v>#N/A</v>
      </c>
      <c r="CH114" s="30" t="e">
        <f t="shared" si="68"/>
        <v>#N/A</v>
      </c>
      <c r="CI114" s="30" t="e">
        <f t="shared" si="68"/>
        <v>#N/A</v>
      </c>
      <c r="CJ114" s="30" t="e">
        <f t="shared" si="68"/>
        <v>#N/A</v>
      </c>
      <c r="CK114" s="30" t="e">
        <f t="shared" si="68"/>
        <v>#N/A</v>
      </c>
      <c r="CL114" s="30" t="e">
        <f t="shared" si="68"/>
        <v>#N/A</v>
      </c>
      <c r="CM114" s="30" t="e">
        <f t="shared" si="68"/>
        <v>#N/A</v>
      </c>
      <c r="CN114" s="30" t="e">
        <f t="shared" si="68"/>
        <v>#N/A</v>
      </c>
    </row>
    <row r="115" spans="2:92" ht="18.5">
      <c r="B115" s="131"/>
      <c r="C115" s="15" t="s">
        <v>9</v>
      </c>
      <c r="D115" s="15" t="s">
        <v>8</v>
      </c>
      <c r="E115" s="15" t="s">
        <v>10</v>
      </c>
      <c r="F115" s="16" t="s">
        <v>9</v>
      </c>
      <c r="G115" s="16" t="s">
        <v>8</v>
      </c>
      <c r="H115" s="16" t="s">
        <v>10</v>
      </c>
      <c r="I115" s="15" t="s">
        <v>9</v>
      </c>
      <c r="J115" s="15" t="s">
        <v>8</v>
      </c>
      <c r="K115" s="15" t="s">
        <v>10</v>
      </c>
      <c r="L115" s="16" t="s">
        <v>9</v>
      </c>
      <c r="M115" s="16" t="s">
        <v>8</v>
      </c>
      <c r="N115" s="16" t="s">
        <v>10</v>
      </c>
      <c r="O115" s="15" t="s">
        <v>9</v>
      </c>
      <c r="P115" s="15" t="s">
        <v>8</v>
      </c>
      <c r="Q115" s="15" t="s">
        <v>10</v>
      </c>
      <c r="R115" s="16" t="s">
        <v>9</v>
      </c>
      <c r="S115" s="16" t="s">
        <v>8</v>
      </c>
      <c r="T115" s="16" t="s">
        <v>10</v>
      </c>
      <c r="U115" s="15" t="s">
        <v>9</v>
      </c>
      <c r="V115" s="15" t="s">
        <v>8</v>
      </c>
      <c r="W115" s="15" t="s">
        <v>10</v>
      </c>
      <c r="X115" s="16" t="s">
        <v>9</v>
      </c>
      <c r="Y115" s="16" t="s">
        <v>8</v>
      </c>
      <c r="Z115" s="16" t="s">
        <v>10</v>
      </c>
      <c r="AA115" s="15" t="s">
        <v>9</v>
      </c>
      <c r="AB115" s="15" t="s">
        <v>8</v>
      </c>
      <c r="AC115" s="15" t="s">
        <v>10</v>
      </c>
      <c r="AD115" s="16" t="s">
        <v>9</v>
      </c>
      <c r="AE115" s="16" t="s">
        <v>8</v>
      </c>
      <c r="AF115" s="16" t="s">
        <v>10</v>
      </c>
      <c r="AG115" s="15" t="s">
        <v>9</v>
      </c>
      <c r="AH115" s="15" t="s">
        <v>8</v>
      </c>
      <c r="AI115" s="15" t="s">
        <v>10</v>
      </c>
      <c r="AJ115" s="16" t="s">
        <v>9</v>
      </c>
      <c r="AK115" s="16" t="s">
        <v>8</v>
      </c>
      <c r="AL115" s="16" t="s">
        <v>10</v>
      </c>
      <c r="AM115" s="15" t="s">
        <v>9</v>
      </c>
      <c r="AN115" s="15" t="s">
        <v>8</v>
      </c>
      <c r="AO115" s="15" t="s">
        <v>10</v>
      </c>
      <c r="AP115" s="16" t="s">
        <v>9</v>
      </c>
      <c r="AQ115" s="16" t="s">
        <v>8</v>
      </c>
      <c r="AR115" s="16" t="s">
        <v>10</v>
      </c>
      <c r="AS115" s="15" t="s">
        <v>9</v>
      </c>
      <c r="AT115" s="15" t="s">
        <v>8</v>
      </c>
      <c r="AU115" s="15" t="s">
        <v>10</v>
      </c>
      <c r="AV115" s="16" t="s">
        <v>9</v>
      </c>
      <c r="AW115" s="16" t="s">
        <v>8</v>
      </c>
      <c r="AX115" s="16" t="s">
        <v>10</v>
      </c>
      <c r="AY115" s="15" t="s">
        <v>9</v>
      </c>
      <c r="AZ115" s="15" t="s">
        <v>8</v>
      </c>
      <c r="BA115" s="15" t="s">
        <v>10</v>
      </c>
      <c r="BB115" s="16" t="s">
        <v>9</v>
      </c>
      <c r="BC115" s="16" t="s">
        <v>8</v>
      </c>
      <c r="BD115" s="16" t="s">
        <v>10</v>
      </c>
      <c r="BE115" s="15" t="s">
        <v>9</v>
      </c>
      <c r="BF115" s="15" t="s">
        <v>8</v>
      </c>
      <c r="BG115" s="15" t="s">
        <v>10</v>
      </c>
      <c r="BH115" s="16" t="s">
        <v>9</v>
      </c>
      <c r="BI115" s="16" t="s">
        <v>8</v>
      </c>
      <c r="BJ115" s="16" t="s">
        <v>10</v>
      </c>
      <c r="BK115" s="15" t="s">
        <v>9</v>
      </c>
      <c r="BL115" s="15" t="s">
        <v>8</v>
      </c>
      <c r="BM115" s="15" t="s">
        <v>10</v>
      </c>
      <c r="BN115" s="16" t="s">
        <v>9</v>
      </c>
      <c r="BO115" s="16" t="s">
        <v>8</v>
      </c>
      <c r="BP115" s="16" t="s">
        <v>10</v>
      </c>
      <c r="BQ115" s="15" t="s">
        <v>9</v>
      </c>
      <c r="BR115" s="15" t="s">
        <v>8</v>
      </c>
      <c r="BS115" s="15" t="s">
        <v>10</v>
      </c>
      <c r="BT115" s="16" t="s">
        <v>9</v>
      </c>
      <c r="BU115" s="16" t="s">
        <v>8</v>
      </c>
      <c r="BV115" s="16" t="s">
        <v>10</v>
      </c>
      <c r="BW115" s="15" t="s">
        <v>9</v>
      </c>
      <c r="BX115" s="15" t="s">
        <v>8</v>
      </c>
      <c r="BY115" s="15" t="s">
        <v>10</v>
      </c>
      <c r="BZ115" s="16" t="s">
        <v>9</v>
      </c>
      <c r="CA115" s="16" t="s">
        <v>8</v>
      </c>
      <c r="CB115" s="16" t="s">
        <v>10</v>
      </c>
      <c r="CC115" s="15" t="s">
        <v>9</v>
      </c>
      <c r="CD115" s="15" t="s">
        <v>8</v>
      </c>
      <c r="CE115" s="15" t="s">
        <v>10</v>
      </c>
      <c r="CF115" s="16" t="s">
        <v>9</v>
      </c>
      <c r="CG115" s="16" t="s">
        <v>8</v>
      </c>
      <c r="CH115" s="16" t="s">
        <v>10</v>
      </c>
      <c r="CI115" s="15" t="s">
        <v>9</v>
      </c>
      <c r="CJ115" s="15" t="s">
        <v>8</v>
      </c>
      <c r="CK115" s="15" t="s">
        <v>10</v>
      </c>
      <c r="CL115" s="16" t="s">
        <v>9</v>
      </c>
      <c r="CM115" s="16" t="s">
        <v>8</v>
      </c>
      <c r="CN115" s="16" t="s">
        <v>10</v>
      </c>
    </row>
    <row r="116" spans="2:92">
      <c r="B116" s="42" t="s">
        <v>66</v>
      </c>
      <c r="C116" s="135">
        <f xml:space="preserve"> ((1/3) * (C114+D114+E114))</f>
        <v>0.82222222222222219</v>
      </c>
      <c r="D116" s="135"/>
      <c r="E116" s="135"/>
      <c r="F116" s="136">
        <f xml:space="preserve"> 1/3 * (F114+G114+H114)</f>
        <v>0.89629629629629637</v>
      </c>
      <c r="G116" s="136"/>
      <c r="H116" s="136"/>
      <c r="I116" s="137">
        <f xml:space="preserve"> 1/3 * (I114+J114+K114)</f>
        <v>0.84444444444444433</v>
      </c>
      <c r="J116" s="137"/>
      <c r="K116" s="137"/>
      <c r="L116" s="135">
        <f xml:space="preserve"> ((1/3) * (L114+M114+N114))</f>
        <v>0.87407407407407389</v>
      </c>
      <c r="M116" s="135"/>
      <c r="N116" s="135"/>
      <c r="O116" s="136">
        <f xml:space="preserve"> 1/3 * (O114+P114+Q114)</f>
        <v>0.84074074074074068</v>
      </c>
      <c r="P116" s="136"/>
      <c r="Q116" s="136"/>
      <c r="R116" s="137">
        <f xml:space="preserve"> 1/3 * (R114+S114+T114)</f>
        <v>0.85185185185185175</v>
      </c>
      <c r="S116" s="137"/>
      <c r="T116" s="137"/>
      <c r="U116" s="135">
        <f xml:space="preserve"> ((1/3) * (U114+V114+W114))</f>
        <v>0.85185185185185175</v>
      </c>
      <c r="V116" s="135"/>
      <c r="W116" s="135"/>
      <c r="X116" s="136" t="e">
        <f xml:space="preserve"> 1/3 * (X114+Y114+Z114)</f>
        <v>#N/A</v>
      </c>
      <c r="Y116" s="136"/>
      <c r="Z116" s="136"/>
      <c r="AA116" s="137" t="e">
        <f xml:space="preserve"> 1/3 * (AA114+AB114+AC114)</f>
        <v>#N/A</v>
      </c>
      <c r="AB116" s="137"/>
      <c r="AC116" s="137"/>
      <c r="AD116" s="135" t="e">
        <f xml:space="preserve"> ((1/3) * (AD114+AE114+AF114))</f>
        <v>#N/A</v>
      </c>
      <c r="AE116" s="135"/>
      <c r="AF116" s="135"/>
      <c r="AG116" s="136" t="e">
        <f xml:space="preserve"> 1/3 * (AG114+AH114+AI114)</f>
        <v>#N/A</v>
      </c>
      <c r="AH116" s="136"/>
      <c r="AI116" s="136"/>
      <c r="AJ116" s="137" t="e">
        <f xml:space="preserve"> 1/3 * (AJ114+AK114+AL114)</f>
        <v>#N/A</v>
      </c>
      <c r="AK116" s="137"/>
      <c r="AL116" s="137"/>
      <c r="AM116" s="135" t="e">
        <f xml:space="preserve"> ((1/3) * (AM114+AN114+AO114))</f>
        <v>#N/A</v>
      </c>
      <c r="AN116" s="135"/>
      <c r="AO116" s="135"/>
      <c r="AP116" s="136" t="e">
        <f xml:space="preserve"> 1/3 * (AP114+AQ114+AR114)</f>
        <v>#N/A</v>
      </c>
      <c r="AQ116" s="136"/>
      <c r="AR116" s="136"/>
      <c r="AS116" s="137" t="e">
        <f xml:space="preserve"> 1/3 * (AS114+AT114+AU114)</f>
        <v>#N/A</v>
      </c>
      <c r="AT116" s="137"/>
      <c r="AU116" s="137"/>
      <c r="AV116" s="135" t="e">
        <f xml:space="preserve"> ((1/3) * (AV114+AW114+AX114))</f>
        <v>#N/A</v>
      </c>
      <c r="AW116" s="135"/>
      <c r="AX116" s="135"/>
      <c r="AY116" s="136" t="e">
        <f xml:space="preserve"> 1/3 * (AY114+AZ114+BA114)</f>
        <v>#N/A</v>
      </c>
      <c r="AZ116" s="136"/>
      <c r="BA116" s="136"/>
      <c r="BB116" s="137" t="e">
        <f xml:space="preserve"> 1/3 * (BB114+BC114+BD114)</f>
        <v>#N/A</v>
      </c>
      <c r="BC116" s="137"/>
      <c r="BD116" s="137"/>
      <c r="BE116" s="135" t="e">
        <f xml:space="preserve"> ((1/3) * (BE114+BF114+BG114))</f>
        <v>#N/A</v>
      </c>
      <c r="BF116" s="135"/>
      <c r="BG116" s="135"/>
      <c r="BH116" s="136" t="e">
        <f xml:space="preserve"> 1/3 * (BH114+BI114+BJ114)</f>
        <v>#N/A</v>
      </c>
      <c r="BI116" s="136"/>
      <c r="BJ116" s="136"/>
      <c r="BK116" s="135" t="e">
        <f xml:space="preserve"> ((1/3) * (BK114+BL114+BM114))</f>
        <v>#N/A</v>
      </c>
      <c r="BL116" s="135"/>
      <c r="BM116" s="135"/>
      <c r="BN116" s="136" t="e">
        <f xml:space="preserve"> 1/3 * (BN114+BO114+BP114)</f>
        <v>#N/A</v>
      </c>
      <c r="BO116" s="136"/>
      <c r="BP116" s="136"/>
      <c r="BQ116" s="135" t="e">
        <f xml:space="preserve"> ((1/3) * (BQ114+BR114+BS114))</f>
        <v>#N/A</v>
      </c>
      <c r="BR116" s="135"/>
      <c r="BS116" s="135"/>
      <c r="BT116" s="136" t="e">
        <f xml:space="preserve"> 1/3 * (BT114+BU114+BV114)</f>
        <v>#N/A</v>
      </c>
      <c r="BU116" s="136"/>
      <c r="BV116" s="136"/>
      <c r="BW116" s="135" t="e">
        <f xml:space="preserve"> ((1/3) * (BW114+BX114+BY114))</f>
        <v>#N/A</v>
      </c>
      <c r="BX116" s="135"/>
      <c r="BY116" s="135"/>
      <c r="BZ116" s="136" t="e">
        <f xml:space="preserve"> 1/3 * (BZ114+CA114+CB114)</f>
        <v>#N/A</v>
      </c>
      <c r="CA116" s="136"/>
      <c r="CB116" s="136"/>
      <c r="CC116" s="135" t="e">
        <f xml:space="preserve"> ((1/3) * (CC114+CD114+CE114))</f>
        <v>#N/A</v>
      </c>
      <c r="CD116" s="135"/>
      <c r="CE116" s="135"/>
      <c r="CF116" s="136" t="e">
        <f xml:space="preserve"> 1/3 * (CF114+CG114+CH114)</f>
        <v>#N/A</v>
      </c>
      <c r="CG116" s="136"/>
      <c r="CH116" s="136"/>
      <c r="CI116" s="135" t="e">
        <f xml:space="preserve"> ((1/3) * (CI114+CJ114+CK114))</f>
        <v>#N/A</v>
      </c>
      <c r="CJ116" s="135"/>
      <c r="CK116" s="135"/>
      <c r="CL116" s="136" t="e">
        <f xml:space="preserve"> 1/3 * (CL114+CM114+CN114)</f>
        <v>#N/A</v>
      </c>
      <c r="CM116" s="136"/>
      <c r="CN116" s="136"/>
    </row>
    <row r="117" spans="2:92">
      <c r="B117" s="41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  <c r="BK117" s="44"/>
      <c r="BL117" s="44"/>
      <c r="BM117" s="44"/>
      <c r="BN117" s="44"/>
      <c r="BO117" s="44"/>
      <c r="BP117" s="44"/>
      <c r="BQ117" s="44"/>
      <c r="BR117" s="44"/>
      <c r="BS117" s="44"/>
      <c r="BT117" s="44"/>
      <c r="BU117" s="44"/>
      <c r="BV117" s="44"/>
      <c r="BW117" s="44"/>
      <c r="BX117" s="44"/>
      <c r="BY117" s="44"/>
      <c r="BZ117" s="44"/>
      <c r="CA117" s="44"/>
      <c r="CB117" s="44"/>
      <c r="CC117" s="44"/>
      <c r="CD117" s="44"/>
      <c r="CE117" s="44"/>
      <c r="CF117" s="44"/>
      <c r="CG117" s="44"/>
      <c r="CH117" s="44"/>
      <c r="CI117" s="44"/>
      <c r="CJ117" s="44"/>
      <c r="CK117" s="44"/>
      <c r="CL117" s="44"/>
      <c r="CM117" s="44"/>
      <c r="CN117" s="44"/>
    </row>
    <row r="118" spans="2:92">
      <c r="B118" s="41"/>
      <c r="C118" s="46"/>
      <c r="D118" s="46"/>
      <c r="E118" s="46"/>
      <c r="F118" s="46"/>
      <c r="G118" s="46"/>
      <c r="H118" s="46"/>
      <c r="I118" s="46"/>
      <c r="J118" s="46"/>
      <c r="K118" s="46"/>
      <c r="L118" s="46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  <c r="BK118" s="44"/>
      <c r="BL118" s="44"/>
      <c r="BM118" s="44"/>
      <c r="BN118" s="44"/>
      <c r="BO118" s="44"/>
      <c r="BP118" s="44"/>
      <c r="BQ118" s="44"/>
      <c r="BR118" s="44"/>
      <c r="BS118" s="44"/>
      <c r="BT118" s="44"/>
      <c r="BU118" s="44"/>
      <c r="BV118" s="44"/>
      <c r="BW118" s="44"/>
      <c r="BX118" s="44"/>
      <c r="BY118" s="44"/>
      <c r="BZ118" s="44"/>
      <c r="CA118" s="44"/>
      <c r="CB118" s="44"/>
      <c r="CC118" s="44"/>
      <c r="CD118" s="44"/>
      <c r="CE118" s="44"/>
      <c r="CF118" s="44"/>
      <c r="CG118" s="44"/>
      <c r="CH118" s="44"/>
      <c r="CI118" s="44"/>
      <c r="CJ118" s="44"/>
      <c r="CK118" s="44"/>
      <c r="CL118" s="44"/>
      <c r="CM118" s="44"/>
      <c r="CN118" s="44"/>
    </row>
    <row r="120" spans="2:92" ht="19" thickBot="1">
      <c r="B120" s="1" t="s">
        <v>88</v>
      </c>
      <c r="C120" s="150" t="s">
        <v>82</v>
      </c>
      <c r="D120" s="150"/>
      <c r="E120" s="150"/>
      <c r="F120" s="150"/>
      <c r="G120" s="150"/>
      <c r="H120" s="150"/>
      <c r="I120" s="150"/>
      <c r="J120" s="150"/>
      <c r="K120" s="150"/>
      <c r="L120" s="150"/>
      <c r="M120" s="150"/>
      <c r="N120" s="150"/>
      <c r="O120" s="150"/>
      <c r="P120" s="150"/>
      <c r="Q120" s="150"/>
      <c r="R120" s="150"/>
      <c r="S120" s="150"/>
      <c r="T120" s="150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2:92" s="9" customFormat="1" ht="19.5" thickTop="1" thickBot="1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19"/>
      <c r="AE121" s="19"/>
      <c r="AF121" s="19"/>
    </row>
    <row r="122" spans="2:92" s="9" customFormat="1" ht="18.5">
      <c r="B122" s="19"/>
      <c r="C122" s="75" t="s">
        <v>80</v>
      </c>
      <c r="D122" s="76"/>
      <c r="E122" s="76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8"/>
      <c r="U122" s="19"/>
      <c r="V122" s="19"/>
      <c r="W122" s="19"/>
      <c r="X122" s="19"/>
      <c r="Y122" s="19"/>
      <c r="Z122" s="19"/>
      <c r="AA122" s="19"/>
      <c r="AB122" s="19"/>
      <c r="AC122" s="19"/>
      <c r="AD122" s="19"/>
      <c r="AE122" s="19"/>
      <c r="AF122" s="19"/>
    </row>
    <row r="123" spans="2:92" s="9" customFormat="1" ht="18.5">
      <c r="B123" s="19"/>
      <c r="C123" s="79" t="s">
        <v>81</v>
      </c>
      <c r="D123" s="73"/>
      <c r="E123" s="73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80"/>
      <c r="U123" s="19"/>
      <c r="V123" s="19"/>
      <c r="W123" s="19"/>
      <c r="X123" s="19"/>
      <c r="Y123" s="19"/>
      <c r="Z123" s="19"/>
      <c r="AA123" s="19"/>
      <c r="AB123" s="19"/>
      <c r="AC123" s="19"/>
      <c r="AD123" s="19"/>
      <c r="AE123" s="19"/>
      <c r="AF123" s="19"/>
    </row>
    <row r="124" spans="2:92" s="9" customFormat="1" ht="19" thickBot="1">
      <c r="B124" s="19"/>
      <c r="C124" s="81" t="s">
        <v>79</v>
      </c>
      <c r="D124" s="82"/>
      <c r="E124" s="82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4"/>
      <c r="U124" s="19"/>
      <c r="V124" s="19"/>
      <c r="W124" s="19"/>
      <c r="X124" s="19"/>
      <c r="Y124" s="19"/>
      <c r="Z124" s="19"/>
      <c r="AA124" s="19"/>
      <c r="AB124" s="19"/>
      <c r="AC124" s="19"/>
      <c r="AD124" s="19"/>
      <c r="AE124" s="19"/>
      <c r="AF124" s="19"/>
    </row>
    <row r="125" spans="2:92">
      <c r="B125" s="34"/>
      <c r="C125" s="151"/>
      <c r="D125" s="151"/>
      <c r="E125" s="9"/>
      <c r="F125" s="34"/>
      <c r="G125" s="151"/>
      <c r="H125" s="151"/>
      <c r="I125" s="151"/>
      <c r="J125" s="151"/>
    </row>
    <row r="126" spans="2:92" ht="31.5" customHeight="1">
      <c r="B126" s="34"/>
      <c r="C126" s="138" t="s">
        <v>56</v>
      </c>
      <c r="D126" s="138" t="s">
        <v>64</v>
      </c>
      <c r="E126" s="138"/>
      <c r="F126" s="138"/>
      <c r="G126" s="138" t="s">
        <v>57</v>
      </c>
      <c r="H126" s="138"/>
      <c r="I126" s="138"/>
      <c r="J126" s="138"/>
      <c r="K126" s="138" t="s">
        <v>58</v>
      </c>
      <c r="L126" s="138"/>
      <c r="M126" s="138"/>
      <c r="N126" s="138"/>
      <c r="O126" s="138" t="s">
        <v>59</v>
      </c>
      <c r="P126" s="138"/>
      <c r="Q126" s="152" t="s">
        <v>70</v>
      </c>
      <c r="R126" s="153"/>
      <c r="S126" s="156" t="s">
        <v>71</v>
      </c>
    </row>
    <row r="127" spans="2:92" ht="63" customHeight="1">
      <c r="B127" s="34"/>
      <c r="C127" s="138"/>
      <c r="D127" s="138"/>
      <c r="E127" s="138"/>
      <c r="F127" s="138"/>
      <c r="G127" s="138" t="s">
        <v>60</v>
      </c>
      <c r="H127" s="138"/>
      <c r="I127" s="138" t="s">
        <v>61</v>
      </c>
      <c r="J127" s="138"/>
      <c r="K127" s="89" t="s">
        <v>9</v>
      </c>
      <c r="L127" s="89" t="s">
        <v>8</v>
      </c>
      <c r="M127" s="89" t="s">
        <v>10</v>
      </c>
      <c r="N127" s="89" t="s">
        <v>62</v>
      </c>
      <c r="O127" s="138"/>
      <c r="P127" s="138"/>
      <c r="Q127" s="154"/>
      <c r="R127" s="155"/>
      <c r="S127" s="156"/>
      <c r="V127" s="139" t="s">
        <v>72</v>
      </c>
      <c r="W127" s="140"/>
    </row>
    <row r="128" spans="2:92" ht="60" customHeight="1">
      <c r="B128" s="34"/>
      <c r="C128" s="92">
        <v>15</v>
      </c>
      <c r="D128" s="163" t="s">
        <v>117</v>
      </c>
      <c r="E128" s="163"/>
      <c r="F128" s="163"/>
      <c r="G128" s="161">
        <f>C78</f>
        <v>0.18966845089023499</v>
      </c>
      <c r="H128" s="162"/>
      <c r="I128" s="146">
        <f>C91</f>
        <v>0.88888888888888884</v>
      </c>
      <c r="J128" s="146"/>
      <c r="K128" s="43">
        <f>C114</f>
        <v>0.67777777777777781</v>
      </c>
      <c r="L128" s="43">
        <f>D114</f>
        <v>0.84444444444444444</v>
      </c>
      <c r="M128" s="43">
        <f>E114</f>
        <v>0.94444444444444442</v>
      </c>
      <c r="N128" s="62">
        <f xml:space="preserve"> C116</f>
        <v>0.82222222222222219</v>
      </c>
      <c r="O128" s="147" t="str">
        <f t="shared" ref="O128" si="69">VLOOKUP(I128,peratus,2,TRUE)</f>
        <v>TERIMA</v>
      </c>
      <c r="P128" s="147"/>
      <c r="Q128" s="148">
        <v>0.82199999999999995</v>
      </c>
      <c r="R128" s="149"/>
      <c r="S128" s="95">
        <f t="shared" ref="S128:S134" si="70">RANK(Q128,$Q$128:$R$134)</f>
        <v>7</v>
      </c>
      <c r="V128" s="47" t="s">
        <v>67</v>
      </c>
      <c r="W128" s="48" t="s">
        <v>68</v>
      </c>
    </row>
    <row r="129" spans="2:23" ht="44.25" customHeight="1">
      <c r="B129" s="9"/>
      <c r="C129" s="92">
        <v>16</v>
      </c>
      <c r="D129" s="163" t="s">
        <v>118</v>
      </c>
      <c r="E129" s="163"/>
      <c r="F129" s="163"/>
      <c r="G129" s="161">
        <f>D78</f>
        <v>0.1396312628868176</v>
      </c>
      <c r="H129" s="162"/>
      <c r="I129" s="146">
        <f>D91</f>
        <v>1</v>
      </c>
      <c r="J129" s="146"/>
      <c r="K129" s="43">
        <f>F114</f>
        <v>0.78888888888888908</v>
      </c>
      <c r="L129" s="43">
        <f>G114</f>
        <v>0.92222222222222205</v>
      </c>
      <c r="M129" s="43">
        <f>H114</f>
        <v>0.97777777777777786</v>
      </c>
      <c r="N129" s="62">
        <f>F116</f>
        <v>0.89629629629629637</v>
      </c>
      <c r="O129" s="147" t="str">
        <f t="shared" ref="O129:O134" si="71">VLOOKUP(I129,peratus,2,TRUE)</f>
        <v>TERIMA</v>
      </c>
      <c r="P129" s="147"/>
      <c r="Q129" s="148">
        <v>0.89600000000000002</v>
      </c>
      <c r="R129" s="149"/>
      <c r="S129" s="95">
        <f t="shared" si="70"/>
        <v>1</v>
      </c>
      <c r="V129" s="47">
        <v>0</v>
      </c>
      <c r="W129" s="48" t="s">
        <v>69</v>
      </c>
    </row>
    <row r="130" spans="2:23" ht="24" customHeight="1">
      <c r="C130" s="92">
        <v>17</v>
      </c>
      <c r="D130" s="163" t="s">
        <v>119</v>
      </c>
      <c r="E130" s="163"/>
      <c r="F130" s="163"/>
      <c r="G130" s="144">
        <f>E78</f>
        <v>0.14669447341044939</v>
      </c>
      <c r="H130" s="145"/>
      <c r="I130" s="157">
        <f>E91</f>
        <v>1</v>
      </c>
      <c r="J130" s="158"/>
      <c r="K130" s="43">
        <f>I114</f>
        <v>0.7</v>
      </c>
      <c r="L130" s="43">
        <f>J114</f>
        <v>0.8666666666666667</v>
      </c>
      <c r="M130" s="43">
        <f>K114</f>
        <v>0.96666666666666679</v>
      </c>
      <c r="N130" s="62">
        <f>I116</f>
        <v>0.84444444444444433</v>
      </c>
      <c r="O130" s="147" t="str">
        <f t="shared" si="71"/>
        <v>TERIMA</v>
      </c>
      <c r="P130" s="147"/>
      <c r="Q130" s="148">
        <v>0.84399999999999997</v>
      </c>
      <c r="R130" s="149"/>
      <c r="S130" s="95">
        <f t="shared" si="70"/>
        <v>5</v>
      </c>
      <c r="V130" s="47">
        <v>0.75</v>
      </c>
      <c r="W130" s="48" t="s">
        <v>63</v>
      </c>
    </row>
    <row r="131" spans="2:23" ht="66" customHeight="1">
      <c r="C131" s="92">
        <v>18</v>
      </c>
      <c r="D131" s="163" t="s">
        <v>120</v>
      </c>
      <c r="E131" s="163"/>
      <c r="F131" s="163"/>
      <c r="G131" s="144">
        <f>F78</f>
        <v>0.18508984340415996</v>
      </c>
      <c r="H131" s="145"/>
      <c r="I131" s="159">
        <f>F91</f>
        <v>0.88888888888888884</v>
      </c>
      <c r="J131" s="160"/>
      <c r="K131" s="43">
        <f>L114</f>
        <v>0.76666666666666672</v>
      </c>
      <c r="L131" s="43">
        <f>M114</f>
        <v>0.89999999999999991</v>
      </c>
      <c r="M131" s="43">
        <f>N114</f>
        <v>0.95555555555555549</v>
      </c>
      <c r="N131" s="62">
        <f>L116</f>
        <v>0.87407407407407389</v>
      </c>
      <c r="O131" s="147" t="str">
        <f t="shared" si="71"/>
        <v>TERIMA</v>
      </c>
      <c r="P131" s="147"/>
      <c r="Q131" s="148">
        <v>0.874</v>
      </c>
      <c r="R131" s="149"/>
      <c r="S131" s="95">
        <f t="shared" si="70"/>
        <v>2</v>
      </c>
    </row>
    <row r="132" spans="2:23" ht="32.25" customHeight="1">
      <c r="C132" s="92">
        <v>19</v>
      </c>
      <c r="D132" s="163" t="s">
        <v>121</v>
      </c>
      <c r="E132" s="163"/>
      <c r="F132" s="163"/>
      <c r="G132" s="144">
        <f>G78</f>
        <v>0.16458016080289664</v>
      </c>
      <c r="H132" s="145"/>
      <c r="I132" s="159">
        <f>G91</f>
        <v>0.88888888888888884</v>
      </c>
      <c r="J132" s="160"/>
      <c r="K132" s="43">
        <f>O114</f>
        <v>0.70000000000000007</v>
      </c>
      <c r="L132" s="43">
        <f>P114</f>
        <v>0.8666666666666667</v>
      </c>
      <c r="M132" s="43">
        <f>Q114</f>
        <v>0.95555555555555549</v>
      </c>
      <c r="N132" s="62">
        <f>O116</f>
        <v>0.84074074074074068</v>
      </c>
      <c r="O132" s="147" t="str">
        <f t="shared" si="71"/>
        <v>TERIMA</v>
      </c>
      <c r="P132" s="147"/>
      <c r="Q132" s="148">
        <v>0.84099999999999997</v>
      </c>
      <c r="R132" s="149"/>
      <c r="S132" s="95">
        <f t="shared" si="70"/>
        <v>6</v>
      </c>
    </row>
    <row r="133" spans="2:23" ht="38.25" customHeight="1">
      <c r="C133" s="92">
        <v>20</v>
      </c>
      <c r="D133" s="163" t="s">
        <v>122</v>
      </c>
      <c r="E133" s="163"/>
      <c r="F133" s="163"/>
      <c r="G133" s="144">
        <f>H78</f>
        <v>0.17333192189996108</v>
      </c>
      <c r="H133" s="145"/>
      <c r="I133" s="159">
        <f>H91</f>
        <v>0.88888888888888884</v>
      </c>
      <c r="J133" s="160"/>
      <c r="K133" s="43">
        <f>R114</f>
        <v>0.72222222222222232</v>
      </c>
      <c r="L133" s="43">
        <f>S114</f>
        <v>0.87777777777777777</v>
      </c>
      <c r="M133" s="43">
        <f>T114</f>
        <v>0.95555555555555549</v>
      </c>
      <c r="N133" s="62">
        <f>R116</f>
        <v>0.85185185185185175</v>
      </c>
      <c r="O133" s="147" t="str">
        <f t="shared" si="71"/>
        <v>TERIMA</v>
      </c>
      <c r="P133" s="147"/>
      <c r="Q133" s="148">
        <v>0.85199999999999998</v>
      </c>
      <c r="R133" s="149"/>
      <c r="S133" s="95">
        <f t="shared" si="70"/>
        <v>3</v>
      </c>
    </row>
    <row r="134" spans="2:23" ht="45.75" customHeight="1">
      <c r="C134" s="92">
        <v>21</v>
      </c>
      <c r="D134" s="163" t="s">
        <v>123</v>
      </c>
      <c r="E134" s="163"/>
      <c r="F134" s="163"/>
      <c r="G134" s="144">
        <f>I78</f>
        <v>0.17333192189996108</v>
      </c>
      <c r="H134" s="145"/>
      <c r="I134" s="159">
        <f>I91</f>
        <v>0.88888888888888884</v>
      </c>
      <c r="J134" s="160"/>
      <c r="K134" s="43">
        <f>U114</f>
        <v>0.72222222222222232</v>
      </c>
      <c r="L134" s="43">
        <f>V114</f>
        <v>0.87777777777777777</v>
      </c>
      <c r="M134" s="43">
        <f>W114</f>
        <v>0.95555555555555549</v>
      </c>
      <c r="N134" s="62">
        <f>U116</f>
        <v>0.85185185185185175</v>
      </c>
      <c r="O134" s="147" t="str">
        <f t="shared" si="71"/>
        <v>TERIMA</v>
      </c>
      <c r="P134" s="147"/>
      <c r="Q134" s="148">
        <v>0.85199999999999998</v>
      </c>
      <c r="R134" s="149"/>
      <c r="S134" s="95">
        <f t="shared" si="70"/>
        <v>3</v>
      </c>
    </row>
    <row r="168" spans="10:10">
      <c r="J168" s="11"/>
    </row>
  </sheetData>
  <mergeCells count="190">
    <mergeCell ref="B16:E16"/>
    <mergeCell ref="F16:G16"/>
    <mergeCell ref="H16:J16"/>
    <mergeCell ref="L16:O16"/>
    <mergeCell ref="Q16:T16"/>
    <mergeCell ref="V16:Y16"/>
    <mergeCell ref="B2:L2"/>
    <mergeCell ref="C4:AF4"/>
    <mergeCell ref="B6:Q8"/>
    <mergeCell ref="C10:AF10"/>
    <mergeCell ref="B12:L12"/>
    <mergeCell ref="B14:J14"/>
    <mergeCell ref="B17:E17"/>
    <mergeCell ref="F17:G17"/>
    <mergeCell ref="L17:O17"/>
    <mergeCell ref="Q17:T17"/>
    <mergeCell ref="V17:Y17"/>
    <mergeCell ref="B18:E18"/>
    <mergeCell ref="F18:G18"/>
    <mergeCell ref="L18:O18"/>
    <mergeCell ref="Q18:T18"/>
    <mergeCell ref="V18:Y18"/>
    <mergeCell ref="B19:E19"/>
    <mergeCell ref="F19:G19"/>
    <mergeCell ref="L19:O19"/>
    <mergeCell ref="Q19:T19"/>
    <mergeCell ref="V19:Y19"/>
    <mergeCell ref="B20:E20"/>
    <mergeCell ref="F20:G20"/>
    <mergeCell ref="L20:O20"/>
    <mergeCell ref="Q20:T20"/>
    <mergeCell ref="V20:Y20"/>
    <mergeCell ref="V23:Y23"/>
    <mergeCell ref="C26:AF26"/>
    <mergeCell ref="B21:E21"/>
    <mergeCell ref="F21:G21"/>
    <mergeCell ref="L21:O21"/>
    <mergeCell ref="Q21:T21"/>
    <mergeCell ref="V21:Y21"/>
    <mergeCell ref="B22:E22"/>
    <mergeCell ref="F22:G22"/>
    <mergeCell ref="L22:O22"/>
    <mergeCell ref="Q22:T22"/>
    <mergeCell ref="V22:Y22"/>
    <mergeCell ref="C51:E51"/>
    <mergeCell ref="F51:H51"/>
    <mergeCell ref="I51:K51"/>
    <mergeCell ref="L51:N51"/>
    <mergeCell ref="O51:Q51"/>
    <mergeCell ref="R51:T51"/>
    <mergeCell ref="B23:E23"/>
    <mergeCell ref="F23:G23"/>
    <mergeCell ref="L23:O23"/>
    <mergeCell ref="Q23:T23"/>
    <mergeCell ref="AM51:AO51"/>
    <mergeCell ref="AP51:AR51"/>
    <mergeCell ref="AS51:AU51"/>
    <mergeCell ref="AV51:AX51"/>
    <mergeCell ref="AY51:BA51"/>
    <mergeCell ref="BB51:BD51"/>
    <mergeCell ref="U51:W51"/>
    <mergeCell ref="X51:Z51"/>
    <mergeCell ref="AA51:AC51"/>
    <mergeCell ref="AD51:AF51"/>
    <mergeCell ref="AG51:AI51"/>
    <mergeCell ref="AJ51:AL51"/>
    <mergeCell ref="BW51:BY51"/>
    <mergeCell ref="BZ51:CB51"/>
    <mergeCell ref="CC51:CE51"/>
    <mergeCell ref="CF51:CH51"/>
    <mergeCell ref="CI51:CK51"/>
    <mergeCell ref="CL51:CN51"/>
    <mergeCell ref="BE51:BG51"/>
    <mergeCell ref="BH51:BJ51"/>
    <mergeCell ref="BK51:BM51"/>
    <mergeCell ref="BN51:BP51"/>
    <mergeCell ref="BQ51:BS51"/>
    <mergeCell ref="BT51:BV51"/>
    <mergeCell ref="B67:B68"/>
    <mergeCell ref="B102:B103"/>
    <mergeCell ref="C102:CN102"/>
    <mergeCell ref="C103:E103"/>
    <mergeCell ref="F103:H103"/>
    <mergeCell ref="I103:K103"/>
    <mergeCell ref="L103:N103"/>
    <mergeCell ref="O103:Q103"/>
    <mergeCell ref="R103:T103"/>
    <mergeCell ref="U103:W103"/>
    <mergeCell ref="CI103:CK103"/>
    <mergeCell ref="CL103:CN103"/>
    <mergeCell ref="B114:B115"/>
    <mergeCell ref="BH103:BJ103"/>
    <mergeCell ref="BK103:BM103"/>
    <mergeCell ref="BN103:BP103"/>
    <mergeCell ref="BQ103:BS103"/>
    <mergeCell ref="BT103:BV103"/>
    <mergeCell ref="BW103:BY103"/>
    <mergeCell ref="AP103:AR103"/>
    <mergeCell ref="AS103:AU103"/>
    <mergeCell ref="AV103:AX103"/>
    <mergeCell ref="AY103:BA103"/>
    <mergeCell ref="BB103:BD103"/>
    <mergeCell ref="BE103:BG103"/>
    <mergeCell ref="X103:Z103"/>
    <mergeCell ref="AA103:AC103"/>
    <mergeCell ref="AD103:AF103"/>
    <mergeCell ref="AG103:AI103"/>
    <mergeCell ref="AJ103:AL103"/>
    <mergeCell ref="AM103:AO103"/>
    <mergeCell ref="C116:E116"/>
    <mergeCell ref="F116:H116"/>
    <mergeCell ref="I116:K116"/>
    <mergeCell ref="L116:N116"/>
    <mergeCell ref="O116:Q116"/>
    <mergeCell ref="R116:T116"/>
    <mergeCell ref="BZ103:CB103"/>
    <mergeCell ref="CC103:CE103"/>
    <mergeCell ref="CF103:CH103"/>
    <mergeCell ref="AM116:AO116"/>
    <mergeCell ref="AP116:AR116"/>
    <mergeCell ref="AS116:AU116"/>
    <mergeCell ref="AV116:AX116"/>
    <mergeCell ref="AY116:BA116"/>
    <mergeCell ref="BB116:BD116"/>
    <mergeCell ref="U116:W116"/>
    <mergeCell ref="X116:Z116"/>
    <mergeCell ref="AA116:AC116"/>
    <mergeCell ref="AD116:AF116"/>
    <mergeCell ref="AG116:AI116"/>
    <mergeCell ref="AJ116:AL116"/>
    <mergeCell ref="BW116:BY116"/>
    <mergeCell ref="BZ116:CB116"/>
    <mergeCell ref="CC116:CE116"/>
    <mergeCell ref="CF116:CH116"/>
    <mergeCell ref="CI116:CK116"/>
    <mergeCell ref="CL116:CN116"/>
    <mergeCell ref="BE116:BG116"/>
    <mergeCell ref="BH116:BJ116"/>
    <mergeCell ref="BK116:BM116"/>
    <mergeCell ref="BN116:BP116"/>
    <mergeCell ref="BQ116:BS116"/>
    <mergeCell ref="BT116:BV116"/>
    <mergeCell ref="G127:H127"/>
    <mergeCell ref="I127:J127"/>
    <mergeCell ref="V127:W127"/>
    <mergeCell ref="D128:F128"/>
    <mergeCell ref="G128:H128"/>
    <mergeCell ref="I128:J128"/>
    <mergeCell ref="O128:P128"/>
    <mergeCell ref="Q128:R128"/>
    <mergeCell ref="C120:T120"/>
    <mergeCell ref="C125:D125"/>
    <mergeCell ref="G125:J125"/>
    <mergeCell ref="C126:C127"/>
    <mergeCell ref="D126:F127"/>
    <mergeCell ref="G126:J126"/>
    <mergeCell ref="K126:N126"/>
    <mergeCell ref="O126:P127"/>
    <mergeCell ref="Q126:R127"/>
    <mergeCell ref="S126:S127"/>
    <mergeCell ref="D129:F129"/>
    <mergeCell ref="G129:H129"/>
    <mergeCell ref="I129:J129"/>
    <mergeCell ref="O129:P129"/>
    <mergeCell ref="Q129:R129"/>
    <mergeCell ref="D130:F130"/>
    <mergeCell ref="G130:H130"/>
    <mergeCell ref="I130:J130"/>
    <mergeCell ref="O130:P130"/>
    <mergeCell ref="Q130:R130"/>
    <mergeCell ref="D131:F131"/>
    <mergeCell ref="G131:H131"/>
    <mergeCell ref="I131:J131"/>
    <mergeCell ref="O131:P131"/>
    <mergeCell ref="Q131:R131"/>
    <mergeCell ref="D132:F132"/>
    <mergeCell ref="G132:H132"/>
    <mergeCell ref="I132:J132"/>
    <mergeCell ref="O132:P132"/>
    <mergeCell ref="Q132:R132"/>
    <mergeCell ref="D133:F133"/>
    <mergeCell ref="G133:H133"/>
    <mergeCell ref="I133:J133"/>
    <mergeCell ref="O133:P133"/>
    <mergeCell ref="Q133:R133"/>
    <mergeCell ref="D134:F134"/>
    <mergeCell ref="G134:H134"/>
    <mergeCell ref="I134:J134"/>
    <mergeCell ref="O134:P134"/>
    <mergeCell ref="Q134:R134"/>
  </mergeCells>
  <conditionalFormatting sqref="C78:AF78">
    <cfRule type="cellIs" dxfId="11" priority="2" operator="greaterThan">
      <formula>0.299</formula>
    </cfRule>
  </conditionalFormatting>
  <conditionalFormatting sqref="C91:AF91 I128:J134">
    <cfRule type="cellIs" dxfId="10" priority="6" operator="lessThan">
      <formula>0.749</formula>
    </cfRule>
  </conditionalFormatting>
  <conditionalFormatting sqref="C69:AP77 G128:H134">
    <cfRule type="cellIs" dxfId="9" priority="7" operator="greaterThan">
      <formula>0.3</formula>
    </cfRule>
  </conditionalFormatting>
  <conditionalFormatting sqref="C116:CN116">
    <cfRule type="cellIs" dxfId="8" priority="1" operator="lessThan">
      <formula>0.499</formula>
    </cfRule>
  </conditionalFormatting>
  <conditionalFormatting sqref="N128:N134">
    <cfRule type="cellIs" dxfId="7" priority="5" operator="lessThan">
      <formula>0.499</formula>
    </cfRule>
  </conditionalFormatting>
  <conditionalFormatting sqref="O128:P134">
    <cfRule type="containsText" dxfId="6" priority="3" operator="containsText" text="TOLAK">
      <formula>NOT(ISERROR(SEARCH("TOLAK",O128)))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N197"/>
  <sheetViews>
    <sheetView topLeftCell="B10" zoomScale="70" zoomScaleNormal="70" workbookViewId="0">
      <selection activeCell="B110" sqref="B110"/>
    </sheetView>
  </sheetViews>
  <sheetFormatPr defaultRowHeight="14.5"/>
  <cols>
    <col min="2" max="2" width="35.7265625" customWidth="1"/>
    <col min="3" max="20" width="8.7265625" customWidth="1"/>
  </cols>
  <sheetData>
    <row r="1" spans="1:33" ht="20.149999999999999" customHeight="1">
      <c r="A1" s="10"/>
    </row>
    <row r="2" spans="1:33" ht="20.149999999999999" customHeight="1">
      <c r="B2" s="103" t="s">
        <v>65</v>
      </c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4" spans="1:33" ht="19" thickBot="1">
      <c r="B4" s="1" t="s">
        <v>0</v>
      </c>
      <c r="C4" s="104" t="s">
        <v>83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</row>
    <row r="5" spans="1:33" ht="19" thickTop="1">
      <c r="B5" s="2"/>
      <c r="C5" s="2"/>
    </row>
    <row r="6" spans="1:33" ht="18" customHeight="1">
      <c r="B6" s="105" t="s">
        <v>89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</row>
    <row r="7" spans="1:33" ht="18" customHeight="1"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</row>
    <row r="8" spans="1:33" ht="15.75" customHeight="1">
      <c r="B8" s="105"/>
      <c r="C8" s="105"/>
      <c r="D8" s="105"/>
      <c r="E8" s="105"/>
      <c r="F8" s="105"/>
      <c r="G8" s="105"/>
      <c r="H8" s="105"/>
      <c r="I8" s="105"/>
      <c r="J8" s="105"/>
      <c r="K8" s="105"/>
      <c r="L8" s="105"/>
      <c r="M8" s="105"/>
      <c r="N8" s="105"/>
      <c r="O8" s="105"/>
      <c r="P8" s="105"/>
      <c r="Q8" s="105"/>
    </row>
    <row r="10" spans="1:33" ht="19" thickBot="1">
      <c r="B10" s="1" t="s">
        <v>39</v>
      </c>
      <c r="C10" s="104" t="s">
        <v>84</v>
      </c>
      <c r="D10" s="104"/>
      <c r="E10" s="104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</row>
    <row r="11" spans="1:33" ht="19" thickTop="1">
      <c r="B11" s="2"/>
    </row>
    <row r="12" spans="1:33" ht="18.5">
      <c r="B12" s="106" t="s">
        <v>37</v>
      </c>
      <c r="C12" s="106"/>
      <c r="D12" s="106"/>
      <c r="E12" s="106"/>
      <c r="F12" s="106"/>
      <c r="G12" s="106"/>
      <c r="H12" s="106"/>
      <c r="I12" s="106"/>
      <c r="J12" s="106"/>
      <c r="K12" s="106"/>
      <c r="L12" s="106"/>
    </row>
    <row r="13" spans="1:33">
      <c r="B13" s="3"/>
    </row>
    <row r="14" spans="1:33" ht="16" thickBot="1">
      <c r="B14" s="107" t="s">
        <v>20</v>
      </c>
      <c r="C14" s="108"/>
      <c r="D14" s="108"/>
      <c r="E14" s="108"/>
      <c r="F14" s="108"/>
      <c r="G14" s="108"/>
      <c r="H14" s="108"/>
      <c r="I14" s="108"/>
      <c r="J14" s="109"/>
      <c r="X14" s="21"/>
      <c r="Y14" s="21"/>
      <c r="Z14" s="21"/>
      <c r="AA14" s="21"/>
      <c r="AB14" s="21"/>
      <c r="AC14" s="21"/>
      <c r="AD14" s="21"/>
      <c r="AE14" s="21"/>
      <c r="AF14" s="21"/>
      <c r="AG14" s="21"/>
    </row>
    <row r="15" spans="1:33" ht="16.5" customHeight="1" thickTop="1">
      <c r="X15" s="21"/>
      <c r="Y15" s="21"/>
      <c r="Z15" s="21"/>
      <c r="AA15" s="21"/>
      <c r="AB15" s="21"/>
      <c r="AC15" s="21"/>
      <c r="AD15" s="21"/>
      <c r="AE15" s="21"/>
      <c r="AF15" s="21"/>
      <c r="AG15" s="21"/>
    </row>
    <row r="16" spans="1:33" ht="19.5" customHeight="1">
      <c r="B16" s="116" t="s">
        <v>5</v>
      </c>
      <c r="C16" s="116"/>
      <c r="D16" s="116"/>
      <c r="E16" s="116"/>
      <c r="F16" s="116" t="s">
        <v>7</v>
      </c>
      <c r="G16" s="116"/>
      <c r="H16" s="116" t="s">
        <v>6</v>
      </c>
      <c r="I16" s="116"/>
      <c r="J16" s="116"/>
      <c r="K16" s="50"/>
      <c r="L16" s="117" t="s">
        <v>49</v>
      </c>
      <c r="M16" s="117"/>
      <c r="N16" s="117"/>
      <c r="O16" s="117"/>
      <c r="Q16" s="118" t="s">
        <v>26</v>
      </c>
      <c r="R16" s="118"/>
      <c r="S16" s="118"/>
      <c r="T16" s="118"/>
      <c r="V16" s="102" t="s">
        <v>52</v>
      </c>
      <c r="W16" s="102"/>
      <c r="X16" s="102"/>
      <c r="Y16" s="102"/>
      <c r="Z16" s="21"/>
      <c r="AA16" s="21"/>
      <c r="AB16" s="21"/>
      <c r="AC16" s="21"/>
      <c r="AD16" s="21"/>
      <c r="AE16" s="21"/>
      <c r="AF16" s="21"/>
      <c r="AG16" s="21"/>
    </row>
    <row r="17" spans="2:42" ht="18.75" customHeight="1">
      <c r="B17" s="110" t="s">
        <v>40</v>
      </c>
      <c r="C17" s="110"/>
      <c r="D17" s="110"/>
      <c r="E17" s="110"/>
      <c r="F17" s="111">
        <v>7</v>
      </c>
      <c r="G17" s="111"/>
      <c r="H17" s="12">
        <v>0.9</v>
      </c>
      <c r="I17" s="26">
        <v>1</v>
      </c>
      <c r="J17" s="26">
        <v>1</v>
      </c>
      <c r="K17" s="59"/>
      <c r="L17" s="112" t="s">
        <v>42</v>
      </c>
      <c r="M17" s="112"/>
      <c r="N17" s="112"/>
      <c r="O17" s="112"/>
      <c r="Q17" s="113" t="s">
        <v>50</v>
      </c>
      <c r="R17" s="114"/>
      <c r="S17" s="114"/>
      <c r="T17" s="115"/>
      <c r="V17" s="113" t="s">
        <v>53</v>
      </c>
      <c r="W17" s="114"/>
      <c r="X17" s="114"/>
      <c r="Y17" s="115"/>
      <c r="Z17" s="21"/>
      <c r="AA17" s="21"/>
      <c r="AB17" s="21"/>
      <c r="AC17" s="21"/>
      <c r="AD17" s="21"/>
      <c r="AE17" s="21"/>
      <c r="AF17" s="21"/>
      <c r="AG17" s="21"/>
    </row>
    <row r="18" spans="2:42" ht="19.5" customHeight="1">
      <c r="B18" s="110" t="s">
        <v>15</v>
      </c>
      <c r="C18" s="110"/>
      <c r="D18" s="110"/>
      <c r="E18" s="110"/>
      <c r="F18" s="120">
        <v>6</v>
      </c>
      <c r="G18" s="120"/>
      <c r="H18" s="12">
        <v>0.7</v>
      </c>
      <c r="I18" s="12">
        <v>0.9</v>
      </c>
      <c r="J18" s="26">
        <v>1</v>
      </c>
      <c r="K18" s="59"/>
      <c r="L18" s="112" t="s">
        <v>43</v>
      </c>
      <c r="M18" s="112"/>
      <c r="N18" s="112"/>
      <c r="O18" s="112"/>
      <c r="Q18" s="113" t="s">
        <v>27</v>
      </c>
      <c r="R18" s="114"/>
      <c r="S18" s="114"/>
      <c r="T18" s="115"/>
      <c r="V18" s="113" t="s">
        <v>21</v>
      </c>
      <c r="W18" s="114"/>
      <c r="X18" s="114"/>
      <c r="Y18" s="115"/>
      <c r="Z18" s="21"/>
      <c r="AA18" s="21"/>
      <c r="AB18" s="21"/>
      <c r="AC18" s="21"/>
      <c r="AD18" s="21"/>
      <c r="AE18" s="21"/>
      <c r="AF18" s="21"/>
      <c r="AG18" s="21"/>
    </row>
    <row r="19" spans="2:42" ht="19.5" customHeight="1">
      <c r="B19" s="119" t="s">
        <v>16</v>
      </c>
      <c r="C19" s="119"/>
      <c r="D19" s="119"/>
      <c r="E19" s="119"/>
      <c r="F19" s="120">
        <v>5</v>
      </c>
      <c r="G19" s="120"/>
      <c r="H19" s="12">
        <v>0.5</v>
      </c>
      <c r="I19" s="12">
        <v>0.7</v>
      </c>
      <c r="J19" s="12">
        <v>0.9</v>
      </c>
      <c r="K19" s="59"/>
      <c r="L19" s="121" t="s">
        <v>44</v>
      </c>
      <c r="M19" s="121"/>
      <c r="N19" s="121"/>
      <c r="O19" s="121"/>
      <c r="Q19" s="122" t="s">
        <v>28</v>
      </c>
      <c r="R19" s="123"/>
      <c r="S19" s="123"/>
      <c r="T19" s="124"/>
      <c r="V19" s="122" t="s">
        <v>22</v>
      </c>
      <c r="W19" s="123"/>
      <c r="X19" s="123"/>
      <c r="Y19" s="124"/>
      <c r="Z19" s="21"/>
      <c r="AA19" s="21"/>
      <c r="AB19" s="21"/>
      <c r="AC19" s="21"/>
      <c r="AD19" s="21"/>
      <c r="AE19" s="21"/>
      <c r="AF19" s="21"/>
      <c r="AG19" s="21"/>
    </row>
    <row r="20" spans="2:42" ht="19.5" customHeight="1">
      <c r="B20" s="110" t="s">
        <v>19</v>
      </c>
      <c r="C20" s="110"/>
      <c r="D20" s="110"/>
      <c r="E20" s="110"/>
      <c r="F20" s="120">
        <v>4</v>
      </c>
      <c r="G20" s="120"/>
      <c r="H20" s="12">
        <v>0.3</v>
      </c>
      <c r="I20" s="12">
        <v>0.5</v>
      </c>
      <c r="J20" s="12">
        <v>0.7</v>
      </c>
      <c r="K20" s="59"/>
      <c r="L20" s="112" t="s">
        <v>45</v>
      </c>
      <c r="M20" s="112"/>
      <c r="N20" s="112"/>
      <c r="O20" s="112"/>
      <c r="Q20" s="113" t="s">
        <v>29</v>
      </c>
      <c r="R20" s="114"/>
      <c r="S20" s="114"/>
      <c r="T20" s="115"/>
      <c r="V20" s="113" t="s">
        <v>23</v>
      </c>
      <c r="W20" s="114"/>
      <c r="X20" s="114"/>
      <c r="Y20" s="115"/>
      <c r="Z20" s="21"/>
      <c r="AA20" s="21"/>
      <c r="AB20" s="21"/>
      <c r="AC20" s="21"/>
      <c r="AD20" s="21"/>
      <c r="AE20" s="21"/>
      <c r="AF20" s="21"/>
      <c r="AG20" s="21"/>
    </row>
    <row r="21" spans="2:42" ht="18.75" customHeight="1">
      <c r="B21" s="110" t="s">
        <v>17</v>
      </c>
      <c r="C21" s="110"/>
      <c r="D21" s="110"/>
      <c r="E21" s="110"/>
      <c r="F21" s="120">
        <v>3</v>
      </c>
      <c r="G21" s="120"/>
      <c r="H21" s="12">
        <v>0.1</v>
      </c>
      <c r="I21" s="12">
        <v>0.3</v>
      </c>
      <c r="J21" s="12">
        <v>0.5</v>
      </c>
      <c r="K21" s="60"/>
      <c r="L21" s="112" t="s">
        <v>46</v>
      </c>
      <c r="M21" s="112"/>
      <c r="N21" s="112"/>
      <c r="O21" s="112"/>
      <c r="Q21" s="113" t="s">
        <v>90</v>
      </c>
      <c r="R21" s="114"/>
      <c r="S21" s="114"/>
      <c r="T21" s="115"/>
      <c r="V21" s="113" t="s">
        <v>24</v>
      </c>
      <c r="W21" s="114"/>
      <c r="X21" s="114"/>
      <c r="Y21" s="115"/>
      <c r="Z21" s="21"/>
      <c r="AA21" s="21"/>
      <c r="AB21" s="21"/>
      <c r="AC21" s="21"/>
      <c r="AD21" s="21"/>
      <c r="AE21" s="21"/>
      <c r="AF21" s="21"/>
      <c r="AG21" s="21"/>
    </row>
    <row r="22" spans="2:42" s="9" customFormat="1" ht="18.5">
      <c r="B22" s="128" t="s">
        <v>18</v>
      </c>
      <c r="C22" s="128"/>
      <c r="D22" s="128"/>
      <c r="E22" s="128"/>
      <c r="F22" s="129">
        <v>2</v>
      </c>
      <c r="G22" s="129"/>
      <c r="H22" s="18">
        <v>0</v>
      </c>
      <c r="I22" s="12">
        <v>0.1</v>
      </c>
      <c r="J22" s="12">
        <v>0.3</v>
      </c>
      <c r="K22" s="60"/>
      <c r="L22" s="130" t="s">
        <v>47</v>
      </c>
      <c r="M22" s="130"/>
      <c r="N22" s="130"/>
      <c r="O22" s="130"/>
      <c r="Q22" s="125" t="s">
        <v>30</v>
      </c>
      <c r="R22" s="126"/>
      <c r="S22" s="126"/>
      <c r="T22" s="127"/>
      <c r="V22" s="125" t="s">
        <v>25</v>
      </c>
      <c r="W22" s="126"/>
      <c r="X22" s="126"/>
      <c r="Y22" s="127"/>
    </row>
    <row r="23" spans="2:42" s="9" customFormat="1" ht="18.5">
      <c r="B23" s="128" t="s">
        <v>41</v>
      </c>
      <c r="C23" s="128"/>
      <c r="D23" s="128"/>
      <c r="E23" s="128"/>
      <c r="F23" s="129">
        <v>1</v>
      </c>
      <c r="G23" s="129"/>
      <c r="H23" s="18">
        <v>0</v>
      </c>
      <c r="I23" s="18">
        <v>0</v>
      </c>
      <c r="J23" s="12">
        <v>0.1</v>
      </c>
      <c r="K23" s="24"/>
      <c r="L23" s="130" t="s">
        <v>48</v>
      </c>
      <c r="M23" s="130"/>
      <c r="N23" s="130"/>
      <c r="O23" s="130"/>
      <c r="Q23" s="125" t="s">
        <v>51</v>
      </c>
      <c r="R23" s="126"/>
      <c r="S23" s="126"/>
      <c r="T23" s="127"/>
      <c r="V23" s="125" t="s">
        <v>54</v>
      </c>
      <c r="W23" s="126"/>
      <c r="X23" s="126"/>
      <c r="Y23" s="127"/>
    </row>
    <row r="24" spans="2:42" s="9" customFormat="1" ht="18.5">
      <c r="B24" s="19"/>
      <c r="C24" s="25"/>
      <c r="D24" s="25"/>
      <c r="E24" s="25"/>
      <c r="F24" s="25"/>
      <c r="G24" s="24"/>
      <c r="H24" s="24"/>
      <c r="I24" s="24"/>
      <c r="J24" s="24"/>
      <c r="K24" s="24"/>
      <c r="M24" s="25"/>
      <c r="N24" s="25"/>
      <c r="O24" s="25"/>
      <c r="P24" s="25"/>
      <c r="Q24" s="24"/>
      <c r="R24" s="24"/>
      <c r="S24" s="24"/>
      <c r="T24" s="24"/>
      <c r="U24" s="24"/>
    </row>
    <row r="25" spans="2:42" s="9" customFormat="1" ht="18.5">
      <c r="B25" s="19"/>
      <c r="C25" s="25"/>
      <c r="D25" s="25"/>
      <c r="E25" s="25"/>
      <c r="F25" s="25"/>
      <c r="G25" s="24"/>
      <c r="H25" s="24"/>
      <c r="I25" s="24"/>
      <c r="J25" s="24"/>
      <c r="K25" s="24"/>
      <c r="M25" s="25"/>
      <c r="N25" s="25"/>
      <c r="O25" s="25"/>
      <c r="P25" s="25"/>
      <c r="Q25" s="24"/>
      <c r="R25" s="24"/>
      <c r="S25" s="24"/>
      <c r="T25" s="24"/>
      <c r="U25" s="24"/>
    </row>
    <row r="26" spans="2:42" ht="19" thickBot="1">
      <c r="B26" s="1" t="s">
        <v>1</v>
      </c>
      <c r="C26" s="104" t="s">
        <v>85</v>
      </c>
      <c r="D26" s="104"/>
      <c r="E26" s="104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  <c r="W26" s="104"/>
      <c r="X26" s="104"/>
      <c r="Y26" s="104"/>
      <c r="Z26" s="104"/>
      <c r="AA26" s="104"/>
      <c r="AB26" s="104"/>
      <c r="AC26" s="104"/>
      <c r="AD26" s="104"/>
      <c r="AE26" s="104"/>
      <c r="AF26" s="104"/>
    </row>
    <row r="27" spans="2:42" s="9" customFormat="1" ht="19" thickTop="1">
      <c r="B27" s="19"/>
      <c r="C27" s="25"/>
      <c r="D27" s="25"/>
      <c r="E27" s="25"/>
      <c r="F27" s="25"/>
      <c r="G27" s="24"/>
      <c r="H27" s="24"/>
      <c r="I27" s="24"/>
      <c r="J27" s="24"/>
      <c r="K27" s="24"/>
      <c r="M27" s="25"/>
      <c r="N27" s="25"/>
      <c r="O27" s="25"/>
      <c r="P27" s="25"/>
      <c r="Q27" s="24"/>
      <c r="R27" s="24"/>
      <c r="S27" s="24"/>
      <c r="T27" s="24"/>
      <c r="U27" s="24"/>
    </row>
    <row r="28" spans="2:42" s="9" customFormat="1" ht="18.5">
      <c r="B28" s="38" t="s">
        <v>31</v>
      </c>
      <c r="C28" s="54" t="s">
        <v>32</v>
      </c>
      <c r="D28" s="55"/>
      <c r="E28" s="55"/>
      <c r="F28" s="55"/>
      <c r="G28" s="56"/>
      <c r="H28" s="56"/>
      <c r="I28" s="56"/>
      <c r="J28" s="56"/>
      <c r="K28" s="56"/>
      <c r="L28" s="57"/>
      <c r="M28" s="55"/>
      <c r="N28" s="55"/>
      <c r="O28" s="55"/>
      <c r="P28" s="55"/>
      <c r="Q28" s="56"/>
      <c r="R28" s="56"/>
      <c r="S28" s="56"/>
      <c r="T28" s="56"/>
      <c r="U28" s="56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8"/>
      <c r="AG28" s="3"/>
      <c r="AH28" s="3"/>
      <c r="AI28" s="3"/>
      <c r="AJ28" s="3"/>
      <c r="AK28" s="3"/>
      <c r="AL28" s="3"/>
      <c r="AM28" s="3"/>
      <c r="AN28" s="3"/>
      <c r="AO28" s="3"/>
      <c r="AP28" s="3"/>
    </row>
    <row r="29" spans="2:42" s="9" customFormat="1">
      <c r="B29" s="39"/>
      <c r="C29" s="88">
        <v>1</v>
      </c>
      <c r="D29" s="91">
        <v>2</v>
      </c>
      <c r="E29" s="88">
        <v>3</v>
      </c>
      <c r="F29" s="91">
        <v>4</v>
      </c>
      <c r="G29" s="88">
        <v>5</v>
      </c>
      <c r="H29" s="91">
        <v>6</v>
      </c>
      <c r="I29" s="88">
        <v>7</v>
      </c>
      <c r="J29" s="91">
        <v>8</v>
      </c>
      <c r="K29" s="88">
        <v>9</v>
      </c>
      <c r="L29" s="91">
        <v>10</v>
      </c>
      <c r="M29" s="88">
        <v>11</v>
      </c>
      <c r="N29" s="91">
        <v>12</v>
      </c>
      <c r="O29" s="88">
        <v>13</v>
      </c>
      <c r="P29" s="91">
        <v>14</v>
      </c>
      <c r="Q29" s="88">
        <v>15</v>
      </c>
      <c r="R29" s="91">
        <v>16</v>
      </c>
      <c r="S29" s="88">
        <v>17</v>
      </c>
      <c r="T29" s="91">
        <v>18</v>
      </c>
      <c r="U29" s="88">
        <v>19</v>
      </c>
      <c r="V29" s="91">
        <v>20</v>
      </c>
      <c r="W29" s="88">
        <v>21</v>
      </c>
      <c r="X29" s="91">
        <v>22</v>
      </c>
      <c r="Y29" s="88">
        <v>23</v>
      </c>
      <c r="Z29" s="91">
        <v>24</v>
      </c>
      <c r="AA29" s="88">
        <v>25</v>
      </c>
      <c r="AB29" s="91">
        <v>26</v>
      </c>
      <c r="AC29" s="88">
        <v>27</v>
      </c>
      <c r="AD29" s="91">
        <v>28</v>
      </c>
      <c r="AE29" s="88">
        <v>29</v>
      </c>
      <c r="AF29" s="91">
        <v>30</v>
      </c>
      <c r="AG29" s="63"/>
      <c r="AH29" s="63"/>
      <c r="AI29" s="63"/>
      <c r="AJ29" s="63"/>
      <c r="AK29" s="63"/>
      <c r="AL29" s="63"/>
      <c r="AM29" s="63"/>
      <c r="AN29" s="63"/>
      <c r="AO29" s="63"/>
      <c r="AP29" s="63"/>
    </row>
    <row r="30" spans="2:42" s="9" customFormat="1" ht="18.5">
      <c r="B30" s="13" t="s">
        <v>91</v>
      </c>
      <c r="C30" s="13">
        <v>6</v>
      </c>
      <c r="D30" s="13">
        <v>6</v>
      </c>
      <c r="E30" s="13">
        <v>6</v>
      </c>
      <c r="F30" s="13">
        <v>6</v>
      </c>
      <c r="G30" s="13">
        <v>6</v>
      </c>
      <c r="H30" s="13">
        <v>6</v>
      </c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90"/>
      <c r="T30" s="90"/>
      <c r="U30" s="90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/>
      <c r="AH30"/>
      <c r="AI30"/>
      <c r="AJ30"/>
      <c r="AK30"/>
      <c r="AL30"/>
      <c r="AM30"/>
      <c r="AN30"/>
      <c r="AO30"/>
      <c r="AP30"/>
    </row>
    <row r="31" spans="2:42" s="9" customFormat="1" ht="18.5">
      <c r="B31" s="13" t="s">
        <v>92</v>
      </c>
      <c r="C31" s="13">
        <v>7</v>
      </c>
      <c r="D31" s="13">
        <v>5</v>
      </c>
      <c r="E31" s="13">
        <v>6</v>
      </c>
      <c r="F31" s="13">
        <v>7</v>
      </c>
      <c r="G31" s="13">
        <v>6</v>
      </c>
      <c r="H31" s="13">
        <v>6</v>
      </c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90"/>
      <c r="T31" s="90"/>
      <c r="U31" s="90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/>
      <c r="AH31"/>
      <c r="AI31"/>
      <c r="AJ31"/>
      <c r="AK31"/>
      <c r="AL31"/>
      <c r="AM31"/>
      <c r="AN31"/>
      <c r="AO31"/>
      <c r="AP31"/>
    </row>
    <row r="32" spans="2:42" s="9" customFormat="1" ht="18.5">
      <c r="B32" s="13" t="s">
        <v>93</v>
      </c>
      <c r="C32" s="13">
        <v>5</v>
      </c>
      <c r="D32" s="13">
        <v>5</v>
      </c>
      <c r="E32" s="13">
        <v>5</v>
      </c>
      <c r="F32" s="13">
        <v>5</v>
      </c>
      <c r="G32" s="13">
        <v>5</v>
      </c>
      <c r="H32" s="13">
        <v>5</v>
      </c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90"/>
      <c r="T32" s="90"/>
      <c r="U32" s="90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/>
      <c r="AH32"/>
      <c r="AI32"/>
      <c r="AJ32"/>
      <c r="AK32"/>
      <c r="AL32"/>
      <c r="AM32"/>
      <c r="AN32"/>
      <c r="AO32"/>
      <c r="AP32"/>
    </row>
    <row r="33" spans="2:42" s="9" customFormat="1" ht="18.5">
      <c r="B33" s="13" t="s">
        <v>94</v>
      </c>
      <c r="C33" s="13">
        <v>6</v>
      </c>
      <c r="D33" s="13">
        <v>4</v>
      </c>
      <c r="E33" s="13">
        <v>3</v>
      </c>
      <c r="F33" s="13">
        <v>5</v>
      </c>
      <c r="G33" s="13">
        <v>5</v>
      </c>
      <c r="H33" s="13">
        <v>5</v>
      </c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90"/>
      <c r="T33" s="90"/>
      <c r="U33" s="90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/>
      <c r="AH33"/>
      <c r="AI33"/>
      <c r="AJ33"/>
      <c r="AK33"/>
      <c r="AL33"/>
      <c r="AM33"/>
      <c r="AN33"/>
      <c r="AO33"/>
      <c r="AP33"/>
    </row>
    <row r="34" spans="2:42" s="9" customFormat="1" ht="18.5">
      <c r="B34" s="13" t="s">
        <v>95</v>
      </c>
      <c r="C34" s="13">
        <v>2</v>
      </c>
      <c r="D34" s="13">
        <v>2</v>
      </c>
      <c r="E34" s="13">
        <v>2</v>
      </c>
      <c r="F34" s="13">
        <v>3</v>
      </c>
      <c r="G34" s="13">
        <v>3</v>
      </c>
      <c r="H34" s="13">
        <v>2</v>
      </c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90"/>
      <c r="T34" s="90"/>
      <c r="U34" s="90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/>
      <c r="AH34"/>
      <c r="AI34"/>
      <c r="AJ34"/>
      <c r="AK34"/>
      <c r="AL34"/>
      <c r="AM34"/>
      <c r="AN34"/>
      <c r="AO34"/>
      <c r="AP34"/>
    </row>
    <row r="35" spans="2:42" s="9" customFormat="1" ht="18.5">
      <c r="B35" s="13" t="s">
        <v>95</v>
      </c>
      <c r="C35" s="13">
        <v>6</v>
      </c>
      <c r="D35" s="13">
        <v>4</v>
      </c>
      <c r="E35" s="13">
        <v>5</v>
      </c>
      <c r="F35" s="13">
        <v>3</v>
      </c>
      <c r="G35" s="13">
        <v>5</v>
      </c>
      <c r="H35" s="13">
        <v>6</v>
      </c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90"/>
      <c r="T35" s="90"/>
      <c r="U35" s="90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/>
      <c r="AH35"/>
      <c r="AI35"/>
      <c r="AJ35"/>
      <c r="AK35"/>
      <c r="AL35"/>
      <c r="AM35"/>
      <c r="AN35"/>
      <c r="AO35"/>
      <c r="AP35"/>
    </row>
    <row r="36" spans="2:42" s="9" customFormat="1" ht="18.5">
      <c r="B36" s="13" t="s">
        <v>93</v>
      </c>
      <c r="C36" s="13">
        <v>6</v>
      </c>
      <c r="D36" s="13">
        <v>4</v>
      </c>
      <c r="E36" s="13">
        <v>5</v>
      </c>
      <c r="F36" s="13">
        <v>5</v>
      </c>
      <c r="G36" s="13">
        <v>5</v>
      </c>
      <c r="H36" s="13">
        <v>6</v>
      </c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90"/>
      <c r="T36" s="90"/>
      <c r="U36" s="90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/>
      <c r="AH36"/>
      <c r="AI36"/>
      <c r="AJ36"/>
      <c r="AK36"/>
      <c r="AL36"/>
      <c r="AM36"/>
      <c r="AN36"/>
      <c r="AO36"/>
      <c r="AP36"/>
    </row>
    <row r="37" spans="2:42" s="9" customFormat="1" ht="18.5">
      <c r="B37" s="94" t="s">
        <v>96</v>
      </c>
      <c r="C37" s="13">
        <v>4</v>
      </c>
      <c r="D37" s="13">
        <v>4</v>
      </c>
      <c r="E37" s="13">
        <v>2</v>
      </c>
      <c r="F37" s="13">
        <v>4</v>
      </c>
      <c r="G37" s="13">
        <v>3</v>
      </c>
      <c r="H37" s="13">
        <v>3</v>
      </c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90"/>
      <c r="T37" s="90"/>
      <c r="U37" s="90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/>
      <c r="AH37"/>
      <c r="AI37"/>
      <c r="AJ37"/>
      <c r="AK37"/>
      <c r="AL37"/>
      <c r="AM37"/>
      <c r="AN37"/>
      <c r="AO37"/>
      <c r="AP37"/>
    </row>
    <row r="38" spans="2:42" s="9" customFormat="1" ht="18.5">
      <c r="B38" s="94" t="s">
        <v>103</v>
      </c>
      <c r="C38" s="13">
        <v>4</v>
      </c>
      <c r="D38" s="13">
        <v>4</v>
      </c>
      <c r="E38" s="13">
        <v>3</v>
      </c>
      <c r="F38" s="13">
        <v>3</v>
      </c>
      <c r="G38" s="13">
        <v>3</v>
      </c>
      <c r="H38" s="13">
        <v>3</v>
      </c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90"/>
      <c r="T38" s="90"/>
      <c r="U38" s="90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/>
      <c r="AH38"/>
      <c r="AI38"/>
      <c r="AJ38"/>
      <c r="AK38"/>
      <c r="AL38"/>
      <c r="AM38"/>
      <c r="AN38"/>
      <c r="AO38"/>
      <c r="AP38"/>
    </row>
    <row r="39" spans="2:42" s="9" customFormat="1" ht="18.5">
      <c r="B39" s="48">
        <v>10</v>
      </c>
      <c r="C39" s="13">
        <v>5</v>
      </c>
      <c r="D39" s="13">
        <v>5</v>
      </c>
      <c r="E39" s="13">
        <v>5</v>
      </c>
      <c r="F39" s="13">
        <v>5</v>
      </c>
      <c r="G39" s="13">
        <v>5</v>
      </c>
      <c r="H39" s="13">
        <v>5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90"/>
      <c r="T39" s="90"/>
      <c r="U39" s="90"/>
      <c r="V39" s="53"/>
      <c r="W39" s="53"/>
      <c r="X39" s="53"/>
      <c r="Y39" s="53"/>
      <c r="Z39" s="53"/>
      <c r="AA39" s="53"/>
      <c r="AB39" s="53"/>
      <c r="AC39" s="53"/>
      <c r="AD39" s="53"/>
      <c r="AE39" s="53"/>
      <c r="AF39" s="53"/>
      <c r="AG39"/>
      <c r="AH39"/>
      <c r="AI39"/>
      <c r="AJ39"/>
      <c r="AK39"/>
      <c r="AL39"/>
      <c r="AM39"/>
      <c r="AN39"/>
      <c r="AO39"/>
      <c r="AP39"/>
    </row>
    <row r="40" spans="2:42" s="9" customFormat="1" ht="18.5">
      <c r="B40" s="49">
        <v>11</v>
      </c>
      <c r="C40" s="52">
        <v>6</v>
      </c>
      <c r="D40" s="52">
        <v>5</v>
      </c>
      <c r="E40" s="52">
        <v>4</v>
      </c>
      <c r="F40" s="52">
        <v>4</v>
      </c>
      <c r="G40" s="52">
        <v>4</v>
      </c>
      <c r="H40" s="52">
        <v>5</v>
      </c>
      <c r="I40" s="52"/>
      <c r="J40" s="52"/>
      <c r="K40" s="90"/>
      <c r="L40" s="53"/>
      <c r="M40" s="52"/>
      <c r="N40" s="52"/>
      <c r="O40" s="52"/>
      <c r="P40" s="52"/>
      <c r="Q40" s="90"/>
      <c r="R40" s="90"/>
      <c r="S40" s="90"/>
      <c r="T40" s="90"/>
      <c r="U40" s="90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/>
      <c r="AH40"/>
      <c r="AI40"/>
      <c r="AJ40"/>
      <c r="AK40"/>
      <c r="AL40"/>
      <c r="AM40"/>
      <c r="AN40"/>
      <c r="AO40"/>
      <c r="AP40"/>
    </row>
    <row r="41" spans="2:42" s="9" customFormat="1" ht="18.5">
      <c r="B41" s="49">
        <v>12</v>
      </c>
      <c r="C41" s="52"/>
      <c r="D41" s="52"/>
      <c r="E41" s="52"/>
      <c r="F41" s="52"/>
      <c r="G41" s="52"/>
      <c r="H41" s="52"/>
      <c r="I41" s="52"/>
      <c r="J41" s="52"/>
      <c r="K41" s="90"/>
      <c r="L41" s="53"/>
      <c r="M41" s="52"/>
      <c r="N41" s="52"/>
      <c r="O41" s="52"/>
      <c r="P41" s="52"/>
      <c r="Q41" s="90"/>
      <c r="R41" s="90"/>
      <c r="S41" s="90"/>
      <c r="T41" s="90"/>
      <c r="U41" s="90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/>
      <c r="AH41"/>
      <c r="AI41"/>
      <c r="AJ41"/>
      <c r="AK41"/>
      <c r="AL41"/>
      <c r="AM41"/>
      <c r="AN41"/>
      <c r="AO41"/>
      <c r="AP41"/>
    </row>
    <row r="42" spans="2:42" s="9" customFormat="1" ht="18.5">
      <c r="B42" s="49">
        <v>13</v>
      </c>
      <c r="C42" s="52"/>
      <c r="D42" s="52"/>
      <c r="E42" s="52"/>
      <c r="F42" s="52"/>
      <c r="G42" s="52"/>
      <c r="H42" s="52"/>
      <c r="I42" s="52"/>
      <c r="J42" s="52"/>
      <c r="K42" s="90"/>
      <c r="L42" s="53"/>
      <c r="M42" s="52"/>
      <c r="N42" s="52"/>
      <c r="O42" s="52"/>
      <c r="P42" s="52"/>
      <c r="Q42" s="90"/>
      <c r="R42" s="90"/>
      <c r="S42" s="90"/>
      <c r="T42" s="90"/>
      <c r="U42" s="90"/>
      <c r="V42" s="53"/>
      <c r="W42" s="53"/>
      <c r="X42" s="53"/>
      <c r="Y42" s="53"/>
      <c r="Z42" s="53"/>
      <c r="AA42" s="53"/>
      <c r="AB42" s="53"/>
      <c r="AC42" s="53"/>
      <c r="AD42" s="53"/>
      <c r="AE42" s="53"/>
      <c r="AF42" s="53"/>
      <c r="AG42"/>
      <c r="AH42"/>
      <c r="AI42"/>
      <c r="AJ42"/>
      <c r="AK42"/>
      <c r="AL42"/>
      <c r="AM42"/>
      <c r="AN42"/>
      <c r="AO42"/>
      <c r="AP42"/>
    </row>
    <row r="43" spans="2:42" s="9" customFormat="1" ht="18.5">
      <c r="B43" s="49">
        <v>14</v>
      </c>
      <c r="C43" s="52"/>
      <c r="D43" s="52"/>
      <c r="E43" s="52"/>
      <c r="F43" s="52"/>
      <c r="G43" s="52"/>
      <c r="H43" s="52"/>
      <c r="I43" s="52"/>
      <c r="J43" s="52"/>
      <c r="K43" s="90"/>
      <c r="L43" s="53"/>
      <c r="M43" s="52"/>
      <c r="N43" s="52"/>
      <c r="O43" s="52"/>
      <c r="P43" s="52"/>
      <c r="Q43" s="90"/>
      <c r="R43" s="90"/>
      <c r="S43" s="90"/>
      <c r="T43" s="90"/>
      <c r="U43" s="90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/>
      <c r="AH43"/>
      <c r="AI43"/>
      <c r="AJ43"/>
      <c r="AK43"/>
      <c r="AL43"/>
      <c r="AM43"/>
      <c r="AN43"/>
      <c r="AO43"/>
      <c r="AP43"/>
    </row>
    <row r="44" spans="2:42" s="9" customFormat="1" ht="18.5">
      <c r="B44" s="49">
        <v>15</v>
      </c>
      <c r="C44" s="52"/>
      <c r="D44" s="52"/>
      <c r="E44" s="52"/>
      <c r="F44" s="52"/>
      <c r="G44" s="52"/>
      <c r="H44" s="52"/>
      <c r="I44" s="52"/>
      <c r="J44" s="52"/>
      <c r="K44" s="90"/>
      <c r="L44" s="53"/>
      <c r="M44" s="52"/>
      <c r="N44" s="52"/>
      <c r="O44" s="52"/>
      <c r="P44" s="52"/>
      <c r="Q44" s="90"/>
      <c r="R44" s="90"/>
      <c r="S44" s="90"/>
      <c r="T44" s="90"/>
      <c r="U44" s="90"/>
      <c r="V44" s="53"/>
      <c r="W44" s="53"/>
      <c r="X44" s="53"/>
      <c r="Y44" s="53"/>
      <c r="Z44" s="53"/>
      <c r="AA44" s="53"/>
      <c r="AB44" s="53"/>
      <c r="AC44" s="53"/>
      <c r="AD44" s="53"/>
      <c r="AE44" s="53"/>
      <c r="AF44" s="53"/>
      <c r="AG44"/>
      <c r="AH44"/>
      <c r="AI44"/>
      <c r="AJ44"/>
      <c r="AK44"/>
      <c r="AL44"/>
      <c r="AM44"/>
      <c r="AN44"/>
      <c r="AO44"/>
      <c r="AP44"/>
    </row>
    <row r="45" spans="2:42" s="9" customFormat="1" ht="18.5">
      <c r="B45" s="49">
        <v>16</v>
      </c>
      <c r="C45" s="52"/>
      <c r="D45" s="52"/>
      <c r="E45" s="52"/>
      <c r="F45" s="52"/>
      <c r="G45" s="52"/>
      <c r="H45" s="52"/>
      <c r="I45" s="52"/>
      <c r="J45" s="52"/>
      <c r="K45" s="90"/>
      <c r="L45" s="53"/>
      <c r="M45" s="52"/>
      <c r="N45" s="52"/>
      <c r="O45" s="52"/>
      <c r="P45" s="52"/>
      <c r="Q45" s="90"/>
      <c r="R45" s="90"/>
      <c r="S45" s="90"/>
      <c r="T45" s="90"/>
      <c r="U45" s="90"/>
      <c r="V45" s="53"/>
      <c r="W45" s="53"/>
      <c r="X45" s="53"/>
      <c r="Y45" s="53"/>
      <c r="Z45" s="53"/>
      <c r="AA45" s="53"/>
      <c r="AB45" s="53"/>
      <c r="AC45" s="53"/>
      <c r="AD45" s="53"/>
      <c r="AE45" s="53"/>
      <c r="AF45" s="53"/>
      <c r="AG45"/>
      <c r="AH45"/>
      <c r="AI45"/>
      <c r="AJ45"/>
      <c r="AK45"/>
      <c r="AL45"/>
      <c r="AM45"/>
      <c r="AN45"/>
      <c r="AO45"/>
      <c r="AP45"/>
    </row>
    <row r="46" spans="2:42" s="9" customFormat="1" ht="18.5">
      <c r="B46" s="49">
        <v>17</v>
      </c>
      <c r="C46" s="52"/>
      <c r="D46" s="52"/>
      <c r="E46" s="52"/>
      <c r="F46" s="52"/>
      <c r="G46" s="52"/>
      <c r="H46" s="52"/>
      <c r="I46" s="52"/>
      <c r="J46" s="52"/>
      <c r="K46" s="90"/>
      <c r="L46" s="53"/>
      <c r="M46" s="52"/>
      <c r="N46" s="52"/>
      <c r="O46" s="52"/>
      <c r="P46" s="52"/>
      <c r="Q46" s="90"/>
      <c r="R46" s="90"/>
      <c r="S46" s="90"/>
      <c r="T46" s="90"/>
      <c r="U46" s="90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/>
      <c r="AH46"/>
      <c r="AI46"/>
      <c r="AJ46"/>
      <c r="AK46"/>
      <c r="AL46"/>
      <c r="AM46"/>
      <c r="AN46"/>
      <c r="AO46"/>
      <c r="AP46"/>
    </row>
    <row r="47" spans="2:42" s="9" customFormat="1" ht="18.5">
      <c r="B47" s="49">
        <v>18</v>
      </c>
      <c r="C47" s="52"/>
      <c r="D47" s="52"/>
      <c r="E47" s="52"/>
      <c r="F47" s="52"/>
      <c r="G47" s="52"/>
      <c r="H47" s="52"/>
      <c r="I47" s="52"/>
      <c r="J47" s="52"/>
      <c r="K47" s="90"/>
      <c r="L47" s="53"/>
      <c r="M47" s="52"/>
      <c r="N47" s="52"/>
      <c r="O47" s="52"/>
      <c r="P47" s="52"/>
      <c r="Q47" s="90"/>
      <c r="R47" s="90"/>
      <c r="S47" s="90"/>
      <c r="T47" s="90"/>
      <c r="U47" s="90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/>
      <c r="AH47"/>
      <c r="AI47"/>
      <c r="AJ47"/>
      <c r="AK47"/>
      <c r="AL47"/>
      <c r="AM47"/>
      <c r="AN47"/>
      <c r="AO47"/>
      <c r="AP47"/>
    </row>
    <row r="48" spans="2:42" s="9" customFormat="1" ht="18.5">
      <c r="B48" s="19"/>
      <c r="C48" s="25"/>
      <c r="D48" s="25"/>
      <c r="E48" s="25"/>
      <c r="F48" s="25"/>
      <c r="G48" s="24"/>
      <c r="H48" s="24"/>
      <c r="I48" s="24"/>
      <c r="J48" s="24"/>
      <c r="K48" s="24"/>
      <c r="M48" s="25"/>
      <c r="N48" s="25"/>
      <c r="O48" s="25"/>
      <c r="P48" s="25"/>
      <c r="Q48" s="24"/>
      <c r="R48" s="24"/>
      <c r="S48" s="24"/>
      <c r="T48" s="24"/>
      <c r="U48" s="24"/>
    </row>
    <row r="49" spans="2:92" ht="18.5">
      <c r="B49" s="2"/>
      <c r="C49" s="25"/>
      <c r="D49" s="25"/>
      <c r="E49" s="25"/>
      <c r="F49" s="25"/>
      <c r="G49" s="24"/>
      <c r="H49" s="24"/>
      <c r="I49" s="24"/>
      <c r="J49" s="24"/>
      <c r="K49" s="24"/>
      <c r="M49" s="22"/>
      <c r="N49" s="22"/>
      <c r="O49" s="22"/>
      <c r="P49" s="22"/>
      <c r="Q49" s="24"/>
      <c r="R49" s="24"/>
      <c r="S49" s="24"/>
      <c r="T49" s="23"/>
      <c r="U49" s="23"/>
    </row>
    <row r="50" spans="2:92" ht="21" thickBot="1">
      <c r="B50" s="1" t="s">
        <v>3</v>
      </c>
      <c r="C50" s="1" t="s">
        <v>74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92" ht="15" thickTop="1"/>
    <row r="52" spans="2:92">
      <c r="B52" s="38" t="s">
        <v>31</v>
      </c>
      <c r="C52" s="27" t="s">
        <v>32</v>
      </c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9"/>
    </row>
    <row r="53" spans="2:92">
      <c r="B53" s="39"/>
      <c r="C53" s="96">
        <v>1</v>
      </c>
      <c r="D53" s="96"/>
      <c r="E53" s="96"/>
      <c r="F53" s="97">
        <v>2</v>
      </c>
      <c r="G53" s="97"/>
      <c r="H53" s="97"/>
      <c r="I53" s="96">
        <v>3</v>
      </c>
      <c r="J53" s="96"/>
      <c r="K53" s="96"/>
      <c r="L53" s="97">
        <v>4</v>
      </c>
      <c r="M53" s="97"/>
      <c r="N53" s="97"/>
      <c r="O53" s="96">
        <v>5</v>
      </c>
      <c r="P53" s="96"/>
      <c r="Q53" s="96"/>
      <c r="R53" s="97">
        <v>6</v>
      </c>
      <c r="S53" s="97"/>
      <c r="T53" s="97"/>
      <c r="U53" s="96">
        <v>7</v>
      </c>
      <c r="V53" s="96"/>
      <c r="W53" s="96"/>
      <c r="X53" s="97">
        <v>8</v>
      </c>
      <c r="Y53" s="97"/>
      <c r="Z53" s="97"/>
      <c r="AA53" s="96">
        <v>9</v>
      </c>
      <c r="AB53" s="96"/>
      <c r="AC53" s="96"/>
      <c r="AD53" s="97">
        <v>10</v>
      </c>
      <c r="AE53" s="97"/>
      <c r="AF53" s="97"/>
      <c r="AG53" s="96">
        <v>11</v>
      </c>
      <c r="AH53" s="96"/>
      <c r="AI53" s="96"/>
      <c r="AJ53" s="97">
        <v>12</v>
      </c>
      <c r="AK53" s="97"/>
      <c r="AL53" s="97"/>
      <c r="AM53" s="96">
        <v>13</v>
      </c>
      <c r="AN53" s="96"/>
      <c r="AO53" s="96"/>
      <c r="AP53" s="97">
        <v>14</v>
      </c>
      <c r="AQ53" s="97"/>
      <c r="AR53" s="97"/>
      <c r="AS53" s="96">
        <v>15</v>
      </c>
      <c r="AT53" s="96"/>
      <c r="AU53" s="96"/>
      <c r="AV53" s="97">
        <v>16</v>
      </c>
      <c r="AW53" s="97"/>
      <c r="AX53" s="97"/>
      <c r="AY53" s="96">
        <v>17</v>
      </c>
      <c r="AZ53" s="96"/>
      <c r="BA53" s="96"/>
      <c r="BB53" s="97">
        <v>18</v>
      </c>
      <c r="BC53" s="97"/>
      <c r="BD53" s="97"/>
      <c r="BE53" s="96">
        <v>19</v>
      </c>
      <c r="BF53" s="96"/>
      <c r="BG53" s="96"/>
      <c r="BH53" s="97">
        <v>20</v>
      </c>
      <c r="BI53" s="97"/>
      <c r="BJ53" s="97"/>
      <c r="BK53" s="96">
        <v>21</v>
      </c>
      <c r="BL53" s="96"/>
      <c r="BM53" s="96"/>
      <c r="BN53" s="97">
        <v>22</v>
      </c>
      <c r="BO53" s="97"/>
      <c r="BP53" s="97"/>
      <c r="BQ53" s="96">
        <v>23</v>
      </c>
      <c r="BR53" s="96"/>
      <c r="BS53" s="96"/>
      <c r="BT53" s="97">
        <v>24</v>
      </c>
      <c r="BU53" s="97"/>
      <c r="BV53" s="97"/>
      <c r="BW53" s="96">
        <v>25</v>
      </c>
      <c r="BX53" s="96"/>
      <c r="BY53" s="96"/>
      <c r="BZ53" s="97">
        <v>26</v>
      </c>
      <c r="CA53" s="97"/>
      <c r="CB53" s="97"/>
      <c r="CC53" s="96">
        <v>27</v>
      </c>
      <c r="CD53" s="96"/>
      <c r="CE53" s="96"/>
      <c r="CF53" s="97">
        <v>28</v>
      </c>
      <c r="CG53" s="97"/>
      <c r="CH53" s="97"/>
      <c r="CI53" s="96">
        <v>29</v>
      </c>
      <c r="CJ53" s="96"/>
      <c r="CK53" s="96"/>
      <c r="CL53" s="97">
        <v>30</v>
      </c>
      <c r="CM53" s="97"/>
      <c r="CN53" s="97"/>
    </row>
    <row r="54" spans="2:92" ht="18.5">
      <c r="B54" s="49">
        <v>1</v>
      </c>
      <c r="C54" s="90">
        <f t="array" ref="C54:E54">VLOOKUP(C30,FUZZY_SCALE,{3,4,5},FALSE)</f>
        <v>0.7</v>
      </c>
      <c r="D54" s="90">
        <v>0.9</v>
      </c>
      <c r="E54" s="90">
        <v>1</v>
      </c>
      <c r="F54" s="90">
        <f t="array" ref="F54:H54">VLOOKUP(D30,FUZZY_SCALE,{3,4,5},FALSE)</f>
        <v>0.7</v>
      </c>
      <c r="G54" s="90">
        <v>0.9</v>
      </c>
      <c r="H54" s="90">
        <v>1</v>
      </c>
      <c r="I54" s="90">
        <f t="array" ref="I54:K54">VLOOKUP(E30,FUZZY_SCALE,{3,4,5},FALSE)</f>
        <v>0.7</v>
      </c>
      <c r="J54" s="90">
        <v>0.9</v>
      </c>
      <c r="K54" s="90">
        <v>1</v>
      </c>
      <c r="L54" s="90">
        <f t="array" ref="L54:N54">VLOOKUP(F30,FUZZY_SCALE,{3,4,5},FALSE)</f>
        <v>0.7</v>
      </c>
      <c r="M54" s="90">
        <v>0.9</v>
      </c>
      <c r="N54" s="90">
        <v>1</v>
      </c>
      <c r="O54" s="90">
        <f t="array" ref="O54:Q54">VLOOKUP(G30,FUZZY_SCALE,{3,4,5},FALSE)</f>
        <v>0.7</v>
      </c>
      <c r="P54" s="90">
        <v>0.9</v>
      </c>
      <c r="Q54" s="90">
        <v>1</v>
      </c>
      <c r="R54" s="90">
        <f t="array" ref="R54:T54">VLOOKUP(H30,FUZZY_SCALE,{3,4,5},FALSE)</f>
        <v>0.7</v>
      </c>
      <c r="S54" s="90">
        <v>0.9</v>
      </c>
      <c r="T54" s="90">
        <v>1</v>
      </c>
      <c r="U54" s="90" t="e">
        <f t="array" ref="U54:W54">VLOOKUP(I30,FUZZY_SCALE,{3,4,5},FALSE)</f>
        <v>#N/A</v>
      </c>
      <c r="V54" s="90" t="e">
        <v>#N/A</v>
      </c>
      <c r="W54" s="90" t="e">
        <v>#N/A</v>
      </c>
      <c r="X54" s="90" t="e">
        <f t="array" ref="X54:Z54">VLOOKUP(J30,FUZZY_SCALE,{3,4,5},FALSE)</f>
        <v>#N/A</v>
      </c>
      <c r="Y54" s="90" t="e">
        <v>#N/A</v>
      </c>
      <c r="Z54" s="90" t="e">
        <v>#N/A</v>
      </c>
      <c r="AA54" s="90" t="e">
        <f t="array" ref="AA54:AC54">VLOOKUP(K30,FUZZY_SCALE,{3,4,5},FALSE)</f>
        <v>#N/A</v>
      </c>
      <c r="AB54" s="90" t="e">
        <v>#N/A</v>
      </c>
      <c r="AC54" s="90" t="e">
        <v>#N/A</v>
      </c>
      <c r="AD54" s="90" t="e">
        <f t="array" ref="AD54:AF54">VLOOKUP(L30,FUZZY_SCALE,{3,4,5},FALSE)</f>
        <v>#N/A</v>
      </c>
      <c r="AE54" s="90" t="e">
        <v>#N/A</v>
      </c>
      <c r="AF54" s="90" t="e">
        <v>#N/A</v>
      </c>
      <c r="AG54" s="90" t="e">
        <f t="array" ref="AG54:AI54">VLOOKUP(M30,FUZZY_SCALE,{3,4,5},FALSE)</f>
        <v>#N/A</v>
      </c>
      <c r="AH54" s="90" t="e">
        <v>#N/A</v>
      </c>
      <c r="AI54" s="90" t="e">
        <v>#N/A</v>
      </c>
      <c r="AJ54" s="90" t="e">
        <f t="array" ref="AJ54:AL54">VLOOKUP(N30,FUZZY_SCALE,{3,4,5},FALSE)</f>
        <v>#N/A</v>
      </c>
      <c r="AK54" s="90" t="e">
        <v>#N/A</v>
      </c>
      <c r="AL54" s="90" t="e">
        <v>#N/A</v>
      </c>
      <c r="AM54" s="90" t="e">
        <f t="array" ref="AM54:AO54">VLOOKUP(O30,FUZZY_SCALE,{3,4,5},FALSE)</f>
        <v>#N/A</v>
      </c>
      <c r="AN54" s="90" t="e">
        <v>#N/A</v>
      </c>
      <c r="AO54" s="90" t="e">
        <v>#N/A</v>
      </c>
      <c r="AP54" s="90" t="e">
        <f t="array" ref="AP54:AR54">VLOOKUP(P30,FUZZY_SCALE,{3,4,5},FALSE)</f>
        <v>#N/A</v>
      </c>
      <c r="AQ54" s="90" t="e">
        <v>#N/A</v>
      </c>
      <c r="AR54" s="90" t="e">
        <v>#N/A</v>
      </c>
      <c r="AS54" s="90" t="e">
        <f t="array" ref="AS54:AU54">VLOOKUP(Q30,FUZZY_SCALE,{3,4,5},FALSE)</f>
        <v>#N/A</v>
      </c>
      <c r="AT54" s="90" t="e">
        <v>#N/A</v>
      </c>
      <c r="AU54" s="90" t="e">
        <v>#N/A</v>
      </c>
      <c r="AV54" s="90" t="e">
        <f t="array" ref="AV54:AX54">VLOOKUP(R30,FUZZY_SCALE,{3,4,5},FALSE)</f>
        <v>#N/A</v>
      </c>
      <c r="AW54" s="90" t="e">
        <v>#N/A</v>
      </c>
      <c r="AX54" s="90" t="e">
        <v>#N/A</v>
      </c>
      <c r="AY54" s="90" t="e">
        <f t="array" ref="AY54:BA54">VLOOKUP(S30,FUZZY_SCALE,{3,4,5},FALSE)</f>
        <v>#N/A</v>
      </c>
      <c r="AZ54" s="90" t="e">
        <v>#N/A</v>
      </c>
      <c r="BA54" s="90" t="e">
        <v>#N/A</v>
      </c>
      <c r="BB54" s="90" t="e">
        <f t="array" ref="BB54:BD54">VLOOKUP(T30,FUZZY_SCALE,{3,4,5},FALSE)</f>
        <v>#N/A</v>
      </c>
      <c r="BC54" s="90" t="e">
        <v>#N/A</v>
      </c>
      <c r="BD54" s="90" t="e">
        <v>#N/A</v>
      </c>
      <c r="BE54" s="90" t="e">
        <f t="array" ref="BE54:BG54">VLOOKUP(U30,FUZZY_SCALE,{3,4,5},FALSE)</f>
        <v>#N/A</v>
      </c>
      <c r="BF54" s="90" t="e">
        <v>#N/A</v>
      </c>
      <c r="BG54" s="90" t="e">
        <v>#N/A</v>
      </c>
      <c r="BH54" s="90" t="e">
        <f t="array" ref="BH54:BJ54">VLOOKUP(V30,FUZZY_SCALE,{3,4,5},FALSE)</f>
        <v>#N/A</v>
      </c>
      <c r="BI54" s="90" t="e">
        <v>#N/A</v>
      </c>
      <c r="BJ54" s="90" t="e">
        <v>#N/A</v>
      </c>
      <c r="BK54" s="90" t="e">
        <f t="array" ref="BK54:BM54">VLOOKUP(W30,FUZZY_SCALE,{3,4,5},FALSE)</f>
        <v>#N/A</v>
      </c>
      <c r="BL54" s="90" t="e">
        <v>#N/A</v>
      </c>
      <c r="BM54" s="90" t="e">
        <v>#N/A</v>
      </c>
      <c r="BN54" s="90" t="e">
        <f t="array" ref="BN54:BP54">VLOOKUP(X30,FUZZY_SCALE,{3,4,5},FALSE)</f>
        <v>#N/A</v>
      </c>
      <c r="BO54" s="90" t="e">
        <v>#N/A</v>
      </c>
      <c r="BP54" s="90" t="e">
        <v>#N/A</v>
      </c>
      <c r="BQ54" s="90" t="e">
        <f t="array" ref="BQ54:BS54">VLOOKUP(Y30,FUZZY_SCALE,{3,4,5},FALSE)</f>
        <v>#N/A</v>
      </c>
      <c r="BR54" s="90" t="e">
        <v>#N/A</v>
      </c>
      <c r="BS54" s="90" t="e">
        <v>#N/A</v>
      </c>
      <c r="BT54" s="90" t="e">
        <f t="array" ref="BT54:BV54">VLOOKUP(Z30,FUZZY_SCALE,{3,4,5},FALSE)</f>
        <v>#N/A</v>
      </c>
      <c r="BU54" s="90" t="e">
        <v>#N/A</v>
      </c>
      <c r="BV54" s="90" t="e">
        <v>#N/A</v>
      </c>
      <c r="BW54" s="90" t="e">
        <f t="array" ref="BW54:BY54">VLOOKUP(AA30,FUZZY_SCALE,{3,4,5},FALSE)</f>
        <v>#N/A</v>
      </c>
      <c r="BX54" s="90" t="e">
        <v>#N/A</v>
      </c>
      <c r="BY54" s="90" t="e">
        <v>#N/A</v>
      </c>
      <c r="BZ54" s="90" t="e">
        <f t="array" ref="BZ54:CB54">VLOOKUP(AB30,FUZZY_SCALE,{3,4,5},FALSE)</f>
        <v>#N/A</v>
      </c>
      <c r="CA54" s="90" t="e">
        <v>#N/A</v>
      </c>
      <c r="CB54" s="90" t="e">
        <v>#N/A</v>
      </c>
      <c r="CC54" s="90" t="e">
        <f t="array" ref="CC54:CE54">VLOOKUP(AC30,FUZZY_SCALE,{3,4,5},FALSE)</f>
        <v>#N/A</v>
      </c>
      <c r="CD54" s="90" t="e">
        <v>#N/A</v>
      </c>
      <c r="CE54" s="90" t="e">
        <v>#N/A</v>
      </c>
      <c r="CF54" s="90" t="e">
        <f t="array" ref="CF54:CH54">VLOOKUP(AD30,FUZZY_SCALE,{3,4,5},FALSE)</f>
        <v>#N/A</v>
      </c>
      <c r="CG54" s="90" t="e">
        <v>#N/A</v>
      </c>
      <c r="CH54" s="90" t="e">
        <v>#N/A</v>
      </c>
      <c r="CI54" s="90" t="e">
        <f t="array" ref="CI54:CK54">VLOOKUP(AE30,FUZZY_SCALE,{3,4,5},FALSE)</f>
        <v>#N/A</v>
      </c>
      <c r="CJ54" s="90" t="e">
        <v>#N/A</v>
      </c>
      <c r="CK54" s="90" t="e">
        <v>#N/A</v>
      </c>
      <c r="CL54" s="90" t="e">
        <f t="array" ref="CL54:CN54">VLOOKUP(AF30,FUZZY_SCALE,{3,4,5},FALSE)</f>
        <v>#N/A</v>
      </c>
      <c r="CM54" s="90" t="e">
        <v>#N/A</v>
      </c>
      <c r="CN54" s="90" t="e">
        <v>#N/A</v>
      </c>
    </row>
    <row r="55" spans="2:92" ht="18.5">
      <c r="B55" s="49">
        <v>2</v>
      </c>
      <c r="C55" s="90">
        <f t="array" ref="C55:E55">VLOOKUP(C31,FUZZY_SCALE,{3,4,5},FALSE)</f>
        <v>0.9</v>
      </c>
      <c r="D55" s="90">
        <v>1</v>
      </c>
      <c r="E55" s="90">
        <v>1</v>
      </c>
      <c r="F55" s="90">
        <f t="array" ref="F55:H55">VLOOKUP(D31,FUZZY_SCALE,{3,4,5},FALSE)</f>
        <v>0.5</v>
      </c>
      <c r="G55" s="90">
        <v>0.7</v>
      </c>
      <c r="H55" s="90">
        <v>0.9</v>
      </c>
      <c r="I55" s="90">
        <f t="array" ref="I55:K55">VLOOKUP(E31,FUZZY_SCALE,{3,4,5},FALSE)</f>
        <v>0.7</v>
      </c>
      <c r="J55" s="90">
        <v>0.9</v>
      </c>
      <c r="K55" s="90">
        <v>1</v>
      </c>
      <c r="L55" s="90">
        <f t="array" ref="L55:N55">VLOOKUP(F31,FUZZY_SCALE,{3,4,5},FALSE)</f>
        <v>0.9</v>
      </c>
      <c r="M55" s="90">
        <v>1</v>
      </c>
      <c r="N55" s="90">
        <v>1</v>
      </c>
      <c r="O55" s="90">
        <f t="array" ref="O55:Q55">VLOOKUP(G31,FUZZY_SCALE,{3,4,5},FALSE)</f>
        <v>0.7</v>
      </c>
      <c r="P55" s="90">
        <v>0.9</v>
      </c>
      <c r="Q55" s="90">
        <v>1</v>
      </c>
      <c r="R55" s="90">
        <f t="array" ref="R55:T55">VLOOKUP(H31,FUZZY_SCALE,{3,4,5},FALSE)</f>
        <v>0.7</v>
      </c>
      <c r="S55" s="90">
        <v>0.9</v>
      </c>
      <c r="T55" s="90">
        <v>1</v>
      </c>
      <c r="U55" s="90" t="e">
        <f t="array" ref="U55:W55">VLOOKUP(I31,FUZZY_SCALE,{3,4,5},FALSE)</f>
        <v>#N/A</v>
      </c>
      <c r="V55" s="90" t="e">
        <v>#N/A</v>
      </c>
      <c r="W55" s="90" t="e">
        <v>#N/A</v>
      </c>
      <c r="X55" s="90" t="e">
        <f t="array" ref="X55:Z55">VLOOKUP(J31,FUZZY_SCALE,{3,4,5},FALSE)</f>
        <v>#N/A</v>
      </c>
      <c r="Y55" s="90" t="e">
        <v>#N/A</v>
      </c>
      <c r="Z55" s="90" t="e">
        <v>#N/A</v>
      </c>
      <c r="AA55" s="90" t="e">
        <f t="array" ref="AA55:AC55">VLOOKUP(K31,FUZZY_SCALE,{3,4,5},FALSE)</f>
        <v>#N/A</v>
      </c>
      <c r="AB55" s="90" t="e">
        <v>#N/A</v>
      </c>
      <c r="AC55" s="90" t="e">
        <v>#N/A</v>
      </c>
      <c r="AD55" s="90" t="e">
        <f t="array" ref="AD55:AF55">VLOOKUP(L31,FUZZY_SCALE,{3,4,5},FALSE)</f>
        <v>#N/A</v>
      </c>
      <c r="AE55" s="90" t="e">
        <v>#N/A</v>
      </c>
      <c r="AF55" s="90" t="e">
        <v>#N/A</v>
      </c>
      <c r="AG55" s="90" t="e">
        <f t="array" ref="AG55:AI55">VLOOKUP(M31,FUZZY_SCALE,{3,4,5},FALSE)</f>
        <v>#N/A</v>
      </c>
      <c r="AH55" s="90" t="e">
        <v>#N/A</v>
      </c>
      <c r="AI55" s="90" t="e">
        <v>#N/A</v>
      </c>
      <c r="AJ55" s="90" t="e">
        <f t="array" ref="AJ55:AL55">VLOOKUP(N31,FUZZY_SCALE,{3,4,5},FALSE)</f>
        <v>#N/A</v>
      </c>
      <c r="AK55" s="90" t="e">
        <v>#N/A</v>
      </c>
      <c r="AL55" s="90" t="e">
        <v>#N/A</v>
      </c>
      <c r="AM55" s="90" t="e">
        <f t="array" ref="AM55:AO55">VLOOKUP(O31,FUZZY_SCALE,{3,4,5},FALSE)</f>
        <v>#N/A</v>
      </c>
      <c r="AN55" s="90" t="e">
        <v>#N/A</v>
      </c>
      <c r="AO55" s="90" t="e">
        <v>#N/A</v>
      </c>
      <c r="AP55" s="90" t="e">
        <f t="array" ref="AP55:AR55">VLOOKUP(P31,FUZZY_SCALE,{3,4,5},FALSE)</f>
        <v>#N/A</v>
      </c>
      <c r="AQ55" s="90" t="e">
        <v>#N/A</v>
      </c>
      <c r="AR55" s="90" t="e">
        <v>#N/A</v>
      </c>
      <c r="AS55" s="90" t="e">
        <f t="array" ref="AS55:AU55">VLOOKUP(Q31,FUZZY_SCALE,{3,4,5},FALSE)</f>
        <v>#N/A</v>
      </c>
      <c r="AT55" s="90" t="e">
        <v>#N/A</v>
      </c>
      <c r="AU55" s="90" t="e">
        <v>#N/A</v>
      </c>
      <c r="AV55" s="90" t="e">
        <f t="array" ref="AV55:AX55">VLOOKUP(R31,FUZZY_SCALE,{3,4,5},FALSE)</f>
        <v>#N/A</v>
      </c>
      <c r="AW55" s="90" t="e">
        <v>#N/A</v>
      </c>
      <c r="AX55" s="90" t="e">
        <v>#N/A</v>
      </c>
      <c r="AY55" s="90" t="e">
        <f t="array" ref="AY55:BA55">VLOOKUP(S31,FUZZY_SCALE,{3,4,5},FALSE)</f>
        <v>#N/A</v>
      </c>
      <c r="AZ55" s="90" t="e">
        <v>#N/A</v>
      </c>
      <c r="BA55" s="90" t="e">
        <v>#N/A</v>
      </c>
      <c r="BB55" s="90" t="e">
        <f t="array" ref="BB55:BD55">VLOOKUP(T31,FUZZY_SCALE,{3,4,5},FALSE)</f>
        <v>#N/A</v>
      </c>
      <c r="BC55" s="90" t="e">
        <v>#N/A</v>
      </c>
      <c r="BD55" s="90" t="e">
        <v>#N/A</v>
      </c>
      <c r="BE55" s="90" t="e">
        <f t="array" ref="BE55:BG55">VLOOKUP(U31,FUZZY_SCALE,{3,4,5},FALSE)</f>
        <v>#N/A</v>
      </c>
      <c r="BF55" s="90" t="e">
        <v>#N/A</v>
      </c>
      <c r="BG55" s="90" t="e">
        <v>#N/A</v>
      </c>
      <c r="BH55" s="90" t="e">
        <f t="array" ref="BH55:BJ55">VLOOKUP(V31,FUZZY_SCALE,{3,4,5},FALSE)</f>
        <v>#N/A</v>
      </c>
      <c r="BI55" s="90" t="e">
        <v>#N/A</v>
      </c>
      <c r="BJ55" s="90" t="e">
        <v>#N/A</v>
      </c>
      <c r="BK55" s="90" t="e">
        <f t="array" ref="BK55:BM55">VLOOKUP(W31,FUZZY_SCALE,{3,4,5},FALSE)</f>
        <v>#N/A</v>
      </c>
      <c r="BL55" s="90" t="e">
        <v>#N/A</v>
      </c>
      <c r="BM55" s="90" t="e">
        <v>#N/A</v>
      </c>
      <c r="BN55" s="90" t="e">
        <f t="array" ref="BN55:BP55">VLOOKUP(X31,FUZZY_SCALE,{3,4,5},FALSE)</f>
        <v>#N/A</v>
      </c>
      <c r="BO55" s="90" t="e">
        <v>#N/A</v>
      </c>
      <c r="BP55" s="90" t="e">
        <v>#N/A</v>
      </c>
      <c r="BQ55" s="90" t="e">
        <f t="array" ref="BQ55:BS55">VLOOKUP(Y31,FUZZY_SCALE,{3,4,5},FALSE)</f>
        <v>#N/A</v>
      </c>
      <c r="BR55" s="90" t="e">
        <v>#N/A</v>
      </c>
      <c r="BS55" s="90" t="e">
        <v>#N/A</v>
      </c>
      <c r="BT55" s="90" t="e">
        <f t="array" ref="BT55:BV55">VLOOKUP(Z31,FUZZY_SCALE,{3,4,5},FALSE)</f>
        <v>#N/A</v>
      </c>
      <c r="BU55" s="90" t="e">
        <v>#N/A</v>
      </c>
      <c r="BV55" s="90" t="e">
        <v>#N/A</v>
      </c>
      <c r="BW55" s="90" t="e">
        <f t="array" ref="BW55:BY55">VLOOKUP(AA31,FUZZY_SCALE,{3,4,5},FALSE)</f>
        <v>#N/A</v>
      </c>
      <c r="BX55" s="90" t="e">
        <v>#N/A</v>
      </c>
      <c r="BY55" s="90" t="e">
        <v>#N/A</v>
      </c>
      <c r="BZ55" s="90" t="e">
        <f t="array" ref="BZ55:CB55">VLOOKUP(AB31,FUZZY_SCALE,{3,4,5},FALSE)</f>
        <v>#N/A</v>
      </c>
      <c r="CA55" s="90" t="e">
        <v>#N/A</v>
      </c>
      <c r="CB55" s="90" t="e">
        <v>#N/A</v>
      </c>
      <c r="CC55" s="90" t="e">
        <f t="array" ref="CC55:CE55">VLOOKUP(AC31,FUZZY_SCALE,{3,4,5},FALSE)</f>
        <v>#N/A</v>
      </c>
      <c r="CD55" s="90" t="e">
        <v>#N/A</v>
      </c>
      <c r="CE55" s="90" t="e">
        <v>#N/A</v>
      </c>
      <c r="CF55" s="90" t="e">
        <f t="array" ref="CF55:CH55">VLOOKUP(AD31,FUZZY_SCALE,{3,4,5},FALSE)</f>
        <v>#N/A</v>
      </c>
      <c r="CG55" s="90" t="e">
        <v>#N/A</v>
      </c>
      <c r="CH55" s="90" t="e">
        <v>#N/A</v>
      </c>
      <c r="CI55" s="90" t="e">
        <f t="array" ref="CI55:CK55">VLOOKUP(AE31,FUZZY_SCALE,{3,4,5},FALSE)</f>
        <v>#N/A</v>
      </c>
      <c r="CJ55" s="90" t="e">
        <v>#N/A</v>
      </c>
      <c r="CK55" s="90" t="e">
        <v>#N/A</v>
      </c>
      <c r="CL55" s="90" t="e">
        <f t="array" ref="CL55:CN55">VLOOKUP(AF31,FUZZY_SCALE,{3,4,5},FALSE)</f>
        <v>#N/A</v>
      </c>
      <c r="CM55" s="90" t="e">
        <v>#N/A</v>
      </c>
      <c r="CN55" s="90" t="e">
        <v>#N/A</v>
      </c>
    </row>
    <row r="56" spans="2:92" ht="18.5">
      <c r="B56" s="49">
        <v>3</v>
      </c>
      <c r="C56" s="90">
        <f t="array" ref="C56:E56">VLOOKUP(C32,FUZZY_SCALE,{3,4,5},FALSE)</f>
        <v>0.5</v>
      </c>
      <c r="D56" s="90">
        <v>0.7</v>
      </c>
      <c r="E56" s="90">
        <v>0.9</v>
      </c>
      <c r="F56" s="90">
        <f t="array" ref="F56:H56">VLOOKUP(D32,FUZZY_SCALE,{3,4,5},FALSE)</f>
        <v>0.5</v>
      </c>
      <c r="G56" s="90">
        <v>0.7</v>
      </c>
      <c r="H56" s="90">
        <v>0.9</v>
      </c>
      <c r="I56" s="90">
        <f t="array" ref="I56:K56">VLOOKUP(E32,FUZZY_SCALE,{3,4,5},FALSE)</f>
        <v>0.5</v>
      </c>
      <c r="J56" s="90">
        <v>0.7</v>
      </c>
      <c r="K56" s="90">
        <v>0.9</v>
      </c>
      <c r="L56" s="90">
        <f t="array" ref="L56:N56">VLOOKUP(F32,FUZZY_SCALE,{3,4,5},FALSE)</f>
        <v>0.5</v>
      </c>
      <c r="M56" s="90">
        <v>0.7</v>
      </c>
      <c r="N56" s="90">
        <v>0.9</v>
      </c>
      <c r="O56" s="90">
        <f t="array" ref="O56:Q56">VLOOKUP(G32,FUZZY_SCALE,{3,4,5},FALSE)</f>
        <v>0.5</v>
      </c>
      <c r="P56" s="90">
        <v>0.7</v>
      </c>
      <c r="Q56" s="90">
        <v>0.9</v>
      </c>
      <c r="R56" s="90">
        <f t="array" ref="R56:T56">VLOOKUP(H32,FUZZY_SCALE,{3,4,5},FALSE)</f>
        <v>0.5</v>
      </c>
      <c r="S56" s="90">
        <v>0.7</v>
      </c>
      <c r="T56" s="90">
        <v>0.9</v>
      </c>
      <c r="U56" s="90" t="e">
        <f t="array" ref="U56:W56">VLOOKUP(I32,FUZZY_SCALE,{3,4,5},FALSE)</f>
        <v>#N/A</v>
      </c>
      <c r="V56" s="90" t="e">
        <v>#N/A</v>
      </c>
      <c r="W56" s="90" t="e">
        <v>#N/A</v>
      </c>
      <c r="X56" s="90" t="e">
        <f t="array" ref="X56:Z56">VLOOKUP(J32,FUZZY_SCALE,{3,4,5},FALSE)</f>
        <v>#N/A</v>
      </c>
      <c r="Y56" s="90" t="e">
        <v>#N/A</v>
      </c>
      <c r="Z56" s="90" t="e">
        <v>#N/A</v>
      </c>
      <c r="AA56" s="90" t="e">
        <f t="array" ref="AA56:AC56">VLOOKUP(K32,FUZZY_SCALE,{3,4,5},FALSE)</f>
        <v>#N/A</v>
      </c>
      <c r="AB56" s="90" t="e">
        <v>#N/A</v>
      </c>
      <c r="AC56" s="90" t="e">
        <v>#N/A</v>
      </c>
      <c r="AD56" s="90" t="e">
        <f t="array" ref="AD56:AF56">VLOOKUP(L32,FUZZY_SCALE,{3,4,5},FALSE)</f>
        <v>#N/A</v>
      </c>
      <c r="AE56" s="90" t="e">
        <v>#N/A</v>
      </c>
      <c r="AF56" s="90" t="e">
        <v>#N/A</v>
      </c>
      <c r="AG56" s="90" t="e">
        <f t="array" ref="AG56:AI56">VLOOKUP(M32,FUZZY_SCALE,{3,4,5},FALSE)</f>
        <v>#N/A</v>
      </c>
      <c r="AH56" s="90" t="e">
        <v>#N/A</v>
      </c>
      <c r="AI56" s="90" t="e">
        <v>#N/A</v>
      </c>
      <c r="AJ56" s="90" t="e">
        <f t="array" ref="AJ56:AL56">VLOOKUP(N32,FUZZY_SCALE,{3,4,5},FALSE)</f>
        <v>#N/A</v>
      </c>
      <c r="AK56" s="90" t="e">
        <v>#N/A</v>
      </c>
      <c r="AL56" s="90" t="e">
        <v>#N/A</v>
      </c>
      <c r="AM56" s="90" t="e">
        <f t="array" ref="AM56:AO56">VLOOKUP(O32,FUZZY_SCALE,{3,4,5},FALSE)</f>
        <v>#N/A</v>
      </c>
      <c r="AN56" s="90" t="e">
        <v>#N/A</v>
      </c>
      <c r="AO56" s="90" t="e">
        <v>#N/A</v>
      </c>
      <c r="AP56" s="90" t="e">
        <f t="array" ref="AP56:AR56">VLOOKUP(P32,FUZZY_SCALE,{3,4,5},FALSE)</f>
        <v>#N/A</v>
      </c>
      <c r="AQ56" s="90" t="e">
        <v>#N/A</v>
      </c>
      <c r="AR56" s="90" t="e">
        <v>#N/A</v>
      </c>
      <c r="AS56" s="90" t="e">
        <f t="array" ref="AS56:AU56">VLOOKUP(Q32,FUZZY_SCALE,{3,4,5},FALSE)</f>
        <v>#N/A</v>
      </c>
      <c r="AT56" s="90" t="e">
        <v>#N/A</v>
      </c>
      <c r="AU56" s="90" t="e">
        <v>#N/A</v>
      </c>
      <c r="AV56" s="90" t="e">
        <f t="array" ref="AV56:AX56">VLOOKUP(R32,FUZZY_SCALE,{3,4,5},FALSE)</f>
        <v>#N/A</v>
      </c>
      <c r="AW56" s="90" t="e">
        <v>#N/A</v>
      </c>
      <c r="AX56" s="90" t="e">
        <v>#N/A</v>
      </c>
      <c r="AY56" s="90" t="e">
        <f t="array" ref="AY56:BA56">VLOOKUP(S32,FUZZY_SCALE,{3,4,5},FALSE)</f>
        <v>#N/A</v>
      </c>
      <c r="AZ56" s="90" t="e">
        <v>#N/A</v>
      </c>
      <c r="BA56" s="90" t="e">
        <v>#N/A</v>
      </c>
      <c r="BB56" s="90" t="e">
        <f t="array" ref="BB56:BD56">VLOOKUP(T32,FUZZY_SCALE,{3,4,5},FALSE)</f>
        <v>#N/A</v>
      </c>
      <c r="BC56" s="90" t="e">
        <v>#N/A</v>
      </c>
      <c r="BD56" s="90" t="e">
        <v>#N/A</v>
      </c>
      <c r="BE56" s="90" t="e">
        <f t="array" ref="BE56:BG56">VLOOKUP(U32,FUZZY_SCALE,{3,4,5},FALSE)</f>
        <v>#N/A</v>
      </c>
      <c r="BF56" s="90" t="e">
        <v>#N/A</v>
      </c>
      <c r="BG56" s="90" t="e">
        <v>#N/A</v>
      </c>
      <c r="BH56" s="90" t="e">
        <f t="array" ref="BH56:BJ56">VLOOKUP(V32,FUZZY_SCALE,{3,4,5},FALSE)</f>
        <v>#N/A</v>
      </c>
      <c r="BI56" s="90" t="e">
        <v>#N/A</v>
      </c>
      <c r="BJ56" s="90" t="e">
        <v>#N/A</v>
      </c>
      <c r="BK56" s="90" t="e">
        <f t="array" ref="BK56:BM56">VLOOKUP(W32,FUZZY_SCALE,{3,4,5},FALSE)</f>
        <v>#N/A</v>
      </c>
      <c r="BL56" s="90" t="e">
        <v>#N/A</v>
      </c>
      <c r="BM56" s="90" t="e">
        <v>#N/A</v>
      </c>
      <c r="BN56" s="90" t="e">
        <f t="array" ref="BN56:BP56">VLOOKUP(X32,FUZZY_SCALE,{3,4,5},FALSE)</f>
        <v>#N/A</v>
      </c>
      <c r="BO56" s="90" t="e">
        <v>#N/A</v>
      </c>
      <c r="BP56" s="90" t="e">
        <v>#N/A</v>
      </c>
      <c r="BQ56" s="90" t="e">
        <f t="array" ref="BQ56:BS56">VLOOKUP(Y32,FUZZY_SCALE,{3,4,5},FALSE)</f>
        <v>#N/A</v>
      </c>
      <c r="BR56" s="90" t="e">
        <v>#N/A</v>
      </c>
      <c r="BS56" s="90" t="e">
        <v>#N/A</v>
      </c>
      <c r="BT56" s="90" t="e">
        <f t="array" ref="BT56:BV56">VLOOKUP(Z32,FUZZY_SCALE,{3,4,5},FALSE)</f>
        <v>#N/A</v>
      </c>
      <c r="BU56" s="90" t="e">
        <v>#N/A</v>
      </c>
      <c r="BV56" s="90" t="e">
        <v>#N/A</v>
      </c>
      <c r="BW56" s="90" t="e">
        <f t="array" ref="BW56:BY56">VLOOKUP(AA32,FUZZY_SCALE,{3,4,5},FALSE)</f>
        <v>#N/A</v>
      </c>
      <c r="BX56" s="90" t="e">
        <v>#N/A</v>
      </c>
      <c r="BY56" s="90" t="e">
        <v>#N/A</v>
      </c>
      <c r="BZ56" s="90" t="e">
        <f t="array" ref="BZ56:CB56">VLOOKUP(AB32,FUZZY_SCALE,{3,4,5},FALSE)</f>
        <v>#N/A</v>
      </c>
      <c r="CA56" s="90" t="e">
        <v>#N/A</v>
      </c>
      <c r="CB56" s="90" t="e">
        <v>#N/A</v>
      </c>
      <c r="CC56" s="90" t="e">
        <f t="array" ref="CC56:CE56">VLOOKUP(AC32,FUZZY_SCALE,{3,4,5},FALSE)</f>
        <v>#N/A</v>
      </c>
      <c r="CD56" s="90" t="e">
        <v>#N/A</v>
      </c>
      <c r="CE56" s="90" t="e">
        <v>#N/A</v>
      </c>
      <c r="CF56" s="90" t="e">
        <f t="array" ref="CF56:CH56">VLOOKUP(AD32,FUZZY_SCALE,{3,4,5},FALSE)</f>
        <v>#N/A</v>
      </c>
      <c r="CG56" s="90" t="e">
        <v>#N/A</v>
      </c>
      <c r="CH56" s="90" t="e">
        <v>#N/A</v>
      </c>
      <c r="CI56" s="90" t="e">
        <f t="array" ref="CI56:CK56">VLOOKUP(AE32,FUZZY_SCALE,{3,4,5},FALSE)</f>
        <v>#N/A</v>
      </c>
      <c r="CJ56" s="90" t="e">
        <v>#N/A</v>
      </c>
      <c r="CK56" s="90" t="e">
        <v>#N/A</v>
      </c>
      <c r="CL56" s="90" t="e">
        <f t="array" ref="CL56:CN56">VLOOKUP(AF32,FUZZY_SCALE,{3,4,5},FALSE)</f>
        <v>#N/A</v>
      </c>
      <c r="CM56" s="90" t="e">
        <v>#N/A</v>
      </c>
      <c r="CN56" s="90" t="e">
        <v>#N/A</v>
      </c>
    </row>
    <row r="57" spans="2:92" ht="18.5">
      <c r="B57" s="49">
        <v>4</v>
      </c>
      <c r="C57" s="90">
        <f t="array" ref="C57:E57">VLOOKUP(C33,FUZZY_SCALE,{3,4,5},FALSE)</f>
        <v>0.7</v>
      </c>
      <c r="D57" s="90">
        <v>0.9</v>
      </c>
      <c r="E57" s="90">
        <v>1</v>
      </c>
      <c r="F57" s="90">
        <f t="array" ref="F57:H57">VLOOKUP(D33,FUZZY_SCALE,{3,4,5},FALSE)</f>
        <v>0.3</v>
      </c>
      <c r="G57" s="90">
        <v>0.5</v>
      </c>
      <c r="H57" s="90">
        <v>0.7</v>
      </c>
      <c r="I57" s="90">
        <f t="array" ref="I57:K57">VLOOKUP(E33,FUZZY_SCALE,{3,4,5},FALSE)</f>
        <v>0.1</v>
      </c>
      <c r="J57" s="90">
        <v>0.3</v>
      </c>
      <c r="K57" s="90">
        <v>0.5</v>
      </c>
      <c r="L57" s="90">
        <f t="array" ref="L57:N57">VLOOKUP(F33,FUZZY_SCALE,{3,4,5},FALSE)</f>
        <v>0.5</v>
      </c>
      <c r="M57" s="90">
        <v>0.7</v>
      </c>
      <c r="N57" s="90">
        <v>0.9</v>
      </c>
      <c r="O57" s="90">
        <f t="array" ref="O57:Q57">VLOOKUP(G33,FUZZY_SCALE,{3,4,5},FALSE)</f>
        <v>0.5</v>
      </c>
      <c r="P57" s="90">
        <v>0.7</v>
      </c>
      <c r="Q57" s="90">
        <v>0.9</v>
      </c>
      <c r="R57" s="90">
        <f t="array" ref="R57:T57">VLOOKUP(H33,FUZZY_SCALE,{3,4,5},FALSE)</f>
        <v>0.5</v>
      </c>
      <c r="S57" s="90">
        <v>0.7</v>
      </c>
      <c r="T57" s="90">
        <v>0.9</v>
      </c>
      <c r="U57" s="90" t="e">
        <f t="array" ref="U57:W57">VLOOKUP(I33,FUZZY_SCALE,{3,4,5},FALSE)</f>
        <v>#N/A</v>
      </c>
      <c r="V57" s="90" t="e">
        <v>#N/A</v>
      </c>
      <c r="W57" s="90" t="e">
        <v>#N/A</v>
      </c>
      <c r="X57" s="90" t="e">
        <f t="array" ref="X57:Z57">VLOOKUP(J33,FUZZY_SCALE,{3,4,5},FALSE)</f>
        <v>#N/A</v>
      </c>
      <c r="Y57" s="90" t="e">
        <v>#N/A</v>
      </c>
      <c r="Z57" s="90" t="e">
        <v>#N/A</v>
      </c>
      <c r="AA57" s="90" t="e">
        <f t="array" ref="AA57:AC57">VLOOKUP(K33,FUZZY_SCALE,{3,4,5},FALSE)</f>
        <v>#N/A</v>
      </c>
      <c r="AB57" s="90" t="e">
        <v>#N/A</v>
      </c>
      <c r="AC57" s="90" t="e">
        <v>#N/A</v>
      </c>
      <c r="AD57" s="90" t="e">
        <f t="array" ref="AD57:AF57">VLOOKUP(L33,FUZZY_SCALE,{3,4,5},FALSE)</f>
        <v>#N/A</v>
      </c>
      <c r="AE57" s="90" t="e">
        <v>#N/A</v>
      </c>
      <c r="AF57" s="90" t="e">
        <v>#N/A</v>
      </c>
      <c r="AG57" s="90" t="e">
        <f t="array" ref="AG57:AI57">VLOOKUP(M33,FUZZY_SCALE,{3,4,5},FALSE)</f>
        <v>#N/A</v>
      </c>
      <c r="AH57" s="90" t="e">
        <v>#N/A</v>
      </c>
      <c r="AI57" s="90" t="e">
        <v>#N/A</v>
      </c>
      <c r="AJ57" s="90" t="e">
        <f t="array" ref="AJ57:AL57">VLOOKUP(N33,FUZZY_SCALE,{3,4,5},FALSE)</f>
        <v>#N/A</v>
      </c>
      <c r="AK57" s="90" t="e">
        <v>#N/A</v>
      </c>
      <c r="AL57" s="90" t="e">
        <v>#N/A</v>
      </c>
      <c r="AM57" s="90" t="e">
        <f t="array" ref="AM57:AO57">VLOOKUP(O33,FUZZY_SCALE,{3,4,5},FALSE)</f>
        <v>#N/A</v>
      </c>
      <c r="AN57" s="90" t="e">
        <v>#N/A</v>
      </c>
      <c r="AO57" s="90" t="e">
        <v>#N/A</v>
      </c>
      <c r="AP57" s="90" t="e">
        <f t="array" ref="AP57:AR57">VLOOKUP(P33,FUZZY_SCALE,{3,4,5},FALSE)</f>
        <v>#N/A</v>
      </c>
      <c r="AQ57" s="90" t="e">
        <v>#N/A</v>
      </c>
      <c r="AR57" s="90" t="e">
        <v>#N/A</v>
      </c>
      <c r="AS57" s="90" t="e">
        <f t="array" ref="AS57:AU57">VLOOKUP(Q33,FUZZY_SCALE,{3,4,5},FALSE)</f>
        <v>#N/A</v>
      </c>
      <c r="AT57" s="90" t="e">
        <v>#N/A</v>
      </c>
      <c r="AU57" s="90" t="e">
        <v>#N/A</v>
      </c>
      <c r="AV57" s="90" t="e">
        <f t="array" ref="AV57:AX57">VLOOKUP(R33,FUZZY_SCALE,{3,4,5},FALSE)</f>
        <v>#N/A</v>
      </c>
      <c r="AW57" s="90" t="e">
        <v>#N/A</v>
      </c>
      <c r="AX57" s="90" t="e">
        <v>#N/A</v>
      </c>
      <c r="AY57" s="90" t="e">
        <f t="array" ref="AY57:BA57">VLOOKUP(S33,FUZZY_SCALE,{3,4,5},FALSE)</f>
        <v>#N/A</v>
      </c>
      <c r="AZ57" s="90" t="e">
        <v>#N/A</v>
      </c>
      <c r="BA57" s="90" t="e">
        <v>#N/A</v>
      </c>
      <c r="BB57" s="90" t="e">
        <f t="array" ref="BB57:BD57">VLOOKUP(T33,FUZZY_SCALE,{3,4,5},FALSE)</f>
        <v>#N/A</v>
      </c>
      <c r="BC57" s="90" t="e">
        <v>#N/A</v>
      </c>
      <c r="BD57" s="90" t="e">
        <v>#N/A</v>
      </c>
      <c r="BE57" s="90" t="e">
        <f t="array" ref="BE57:BG57">VLOOKUP(U33,FUZZY_SCALE,{3,4,5},FALSE)</f>
        <v>#N/A</v>
      </c>
      <c r="BF57" s="90" t="e">
        <v>#N/A</v>
      </c>
      <c r="BG57" s="90" t="e">
        <v>#N/A</v>
      </c>
      <c r="BH57" s="90" t="e">
        <f t="array" ref="BH57:BJ57">VLOOKUP(V33,FUZZY_SCALE,{3,4,5},FALSE)</f>
        <v>#N/A</v>
      </c>
      <c r="BI57" s="90" t="e">
        <v>#N/A</v>
      </c>
      <c r="BJ57" s="90" t="e">
        <v>#N/A</v>
      </c>
      <c r="BK57" s="90" t="e">
        <f t="array" ref="BK57:BM57">VLOOKUP(W33,FUZZY_SCALE,{3,4,5},FALSE)</f>
        <v>#N/A</v>
      </c>
      <c r="BL57" s="90" t="e">
        <v>#N/A</v>
      </c>
      <c r="BM57" s="90" t="e">
        <v>#N/A</v>
      </c>
      <c r="BN57" s="90" t="e">
        <f t="array" ref="BN57:BP57">VLOOKUP(X33,FUZZY_SCALE,{3,4,5},FALSE)</f>
        <v>#N/A</v>
      </c>
      <c r="BO57" s="90" t="e">
        <v>#N/A</v>
      </c>
      <c r="BP57" s="90" t="e">
        <v>#N/A</v>
      </c>
      <c r="BQ57" s="90" t="e">
        <f t="array" ref="BQ57:BS57">VLOOKUP(Y33,FUZZY_SCALE,{3,4,5},FALSE)</f>
        <v>#N/A</v>
      </c>
      <c r="BR57" s="90" t="e">
        <v>#N/A</v>
      </c>
      <c r="BS57" s="90" t="e">
        <v>#N/A</v>
      </c>
      <c r="BT57" s="90" t="e">
        <f t="array" ref="BT57:BV57">VLOOKUP(Z33,FUZZY_SCALE,{3,4,5},FALSE)</f>
        <v>#N/A</v>
      </c>
      <c r="BU57" s="90" t="e">
        <v>#N/A</v>
      </c>
      <c r="BV57" s="90" t="e">
        <v>#N/A</v>
      </c>
      <c r="BW57" s="90" t="e">
        <f t="array" ref="BW57:BY57">VLOOKUP(AA33,FUZZY_SCALE,{3,4,5},FALSE)</f>
        <v>#N/A</v>
      </c>
      <c r="BX57" s="90" t="e">
        <v>#N/A</v>
      </c>
      <c r="BY57" s="90" t="e">
        <v>#N/A</v>
      </c>
      <c r="BZ57" s="90" t="e">
        <f t="array" ref="BZ57:CB57">VLOOKUP(AB33,FUZZY_SCALE,{3,4,5},FALSE)</f>
        <v>#N/A</v>
      </c>
      <c r="CA57" s="90" t="e">
        <v>#N/A</v>
      </c>
      <c r="CB57" s="90" t="e">
        <v>#N/A</v>
      </c>
      <c r="CC57" s="90" t="e">
        <f t="array" ref="CC57:CE57">VLOOKUP(AC33,FUZZY_SCALE,{3,4,5},FALSE)</f>
        <v>#N/A</v>
      </c>
      <c r="CD57" s="90" t="e">
        <v>#N/A</v>
      </c>
      <c r="CE57" s="90" t="e">
        <v>#N/A</v>
      </c>
      <c r="CF57" s="90" t="e">
        <f t="array" ref="CF57:CH57">VLOOKUP(AD33,FUZZY_SCALE,{3,4,5},FALSE)</f>
        <v>#N/A</v>
      </c>
      <c r="CG57" s="90" t="e">
        <v>#N/A</v>
      </c>
      <c r="CH57" s="90" t="e">
        <v>#N/A</v>
      </c>
      <c r="CI57" s="90" t="e">
        <f t="array" ref="CI57:CK57">VLOOKUP(AE33,FUZZY_SCALE,{3,4,5},FALSE)</f>
        <v>#N/A</v>
      </c>
      <c r="CJ57" s="90" t="e">
        <v>#N/A</v>
      </c>
      <c r="CK57" s="90" t="e">
        <v>#N/A</v>
      </c>
      <c r="CL57" s="90" t="e">
        <f t="array" ref="CL57:CN57">VLOOKUP(AF33,FUZZY_SCALE,{3,4,5},FALSE)</f>
        <v>#N/A</v>
      </c>
      <c r="CM57" s="90" t="e">
        <v>#N/A</v>
      </c>
      <c r="CN57" s="90" t="e">
        <v>#N/A</v>
      </c>
    </row>
    <row r="58" spans="2:92" ht="18.5">
      <c r="B58" s="49">
        <v>5</v>
      </c>
      <c r="C58" s="90">
        <f t="array" ref="C58:E58">VLOOKUP(C34,FUZZY_SCALE,{3,4,5},FALSE)</f>
        <v>0</v>
      </c>
      <c r="D58" s="90">
        <v>0.1</v>
      </c>
      <c r="E58" s="90">
        <v>0.3</v>
      </c>
      <c r="F58" s="90">
        <f t="array" ref="F58:H58">VLOOKUP(D34,FUZZY_SCALE,{3,4,5},FALSE)</f>
        <v>0</v>
      </c>
      <c r="G58" s="90">
        <v>0.1</v>
      </c>
      <c r="H58" s="90">
        <v>0.3</v>
      </c>
      <c r="I58" s="90">
        <f t="array" ref="I58:K58">VLOOKUP(E34,FUZZY_SCALE,{3,4,5},FALSE)</f>
        <v>0</v>
      </c>
      <c r="J58" s="90">
        <v>0.1</v>
      </c>
      <c r="K58" s="90">
        <v>0.3</v>
      </c>
      <c r="L58" s="90">
        <f t="array" ref="L58:N58">VLOOKUP(F34,FUZZY_SCALE,{3,4,5},FALSE)</f>
        <v>0.1</v>
      </c>
      <c r="M58" s="90">
        <v>0.3</v>
      </c>
      <c r="N58" s="90">
        <v>0.5</v>
      </c>
      <c r="O58" s="90">
        <f t="array" ref="O58:Q58">VLOOKUP(G34,FUZZY_SCALE,{3,4,5},FALSE)</f>
        <v>0.1</v>
      </c>
      <c r="P58" s="90">
        <v>0.3</v>
      </c>
      <c r="Q58" s="90">
        <v>0.5</v>
      </c>
      <c r="R58" s="90">
        <f t="array" ref="R58:T58">VLOOKUP(H34,FUZZY_SCALE,{3,4,5},FALSE)</f>
        <v>0</v>
      </c>
      <c r="S58" s="90">
        <v>0.1</v>
      </c>
      <c r="T58" s="90">
        <v>0.3</v>
      </c>
      <c r="U58" s="90" t="e">
        <f t="array" ref="U58:W58">VLOOKUP(I34,FUZZY_SCALE,{3,4,5},FALSE)</f>
        <v>#N/A</v>
      </c>
      <c r="V58" s="90" t="e">
        <v>#N/A</v>
      </c>
      <c r="W58" s="90" t="e">
        <v>#N/A</v>
      </c>
      <c r="X58" s="90" t="e">
        <f t="array" ref="X58:Z58">VLOOKUP(J34,FUZZY_SCALE,{3,4,5},FALSE)</f>
        <v>#N/A</v>
      </c>
      <c r="Y58" s="90" t="e">
        <v>#N/A</v>
      </c>
      <c r="Z58" s="90" t="e">
        <v>#N/A</v>
      </c>
      <c r="AA58" s="90" t="e">
        <f t="array" ref="AA58:AC58">VLOOKUP(K34,FUZZY_SCALE,{3,4,5},FALSE)</f>
        <v>#N/A</v>
      </c>
      <c r="AB58" s="90" t="e">
        <v>#N/A</v>
      </c>
      <c r="AC58" s="90" t="e">
        <v>#N/A</v>
      </c>
      <c r="AD58" s="90" t="e">
        <f t="array" ref="AD58:AF58">VLOOKUP(L34,FUZZY_SCALE,{3,4,5},FALSE)</f>
        <v>#N/A</v>
      </c>
      <c r="AE58" s="90" t="e">
        <v>#N/A</v>
      </c>
      <c r="AF58" s="90" t="e">
        <v>#N/A</v>
      </c>
      <c r="AG58" s="90" t="e">
        <f t="array" ref="AG58:AI58">VLOOKUP(M34,FUZZY_SCALE,{3,4,5},FALSE)</f>
        <v>#N/A</v>
      </c>
      <c r="AH58" s="90" t="e">
        <v>#N/A</v>
      </c>
      <c r="AI58" s="90" t="e">
        <v>#N/A</v>
      </c>
      <c r="AJ58" s="90" t="e">
        <f t="array" ref="AJ58:AL58">VLOOKUP(N34,FUZZY_SCALE,{3,4,5},FALSE)</f>
        <v>#N/A</v>
      </c>
      <c r="AK58" s="90" t="e">
        <v>#N/A</v>
      </c>
      <c r="AL58" s="90" t="e">
        <v>#N/A</v>
      </c>
      <c r="AM58" s="90" t="e">
        <f t="array" ref="AM58:AO58">VLOOKUP(O34,FUZZY_SCALE,{3,4,5},FALSE)</f>
        <v>#N/A</v>
      </c>
      <c r="AN58" s="90" t="e">
        <v>#N/A</v>
      </c>
      <c r="AO58" s="90" t="e">
        <v>#N/A</v>
      </c>
      <c r="AP58" s="90" t="e">
        <f t="array" ref="AP58:AR58">VLOOKUP(P34,FUZZY_SCALE,{3,4,5},FALSE)</f>
        <v>#N/A</v>
      </c>
      <c r="AQ58" s="90" t="e">
        <v>#N/A</v>
      </c>
      <c r="AR58" s="90" t="e">
        <v>#N/A</v>
      </c>
      <c r="AS58" s="90" t="e">
        <f t="array" ref="AS58:AU58">VLOOKUP(Q34,FUZZY_SCALE,{3,4,5},FALSE)</f>
        <v>#N/A</v>
      </c>
      <c r="AT58" s="90" t="e">
        <v>#N/A</v>
      </c>
      <c r="AU58" s="90" t="e">
        <v>#N/A</v>
      </c>
      <c r="AV58" s="90" t="e">
        <f t="array" ref="AV58:AX58">VLOOKUP(R34,FUZZY_SCALE,{3,4,5},FALSE)</f>
        <v>#N/A</v>
      </c>
      <c r="AW58" s="90" t="e">
        <v>#N/A</v>
      </c>
      <c r="AX58" s="90" t="e">
        <v>#N/A</v>
      </c>
      <c r="AY58" s="90" t="e">
        <f t="array" ref="AY58:BA58">VLOOKUP(S34,FUZZY_SCALE,{3,4,5},FALSE)</f>
        <v>#N/A</v>
      </c>
      <c r="AZ58" s="90" t="e">
        <v>#N/A</v>
      </c>
      <c r="BA58" s="90" t="e">
        <v>#N/A</v>
      </c>
      <c r="BB58" s="90" t="e">
        <f t="array" ref="BB58:BD58">VLOOKUP(T34,FUZZY_SCALE,{3,4,5},FALSE)</f>
        <v>#N/A</v>
      </c>
      <c r="BC58" s="90" t="e">
        <v>#N/A</v>
      </c>
      <c r="BD58" s="90" t="e">
        <v>#N/A</v>
      </c>
      <c r="BE58" s="90" t="e">
        <f t="array" ref="BE58:BG58">VLOOKUP(U34,FUZZY_SCALE,{3,4,5},FALSE)</f>
        <v>#N/A</v>
      </c>
      <c r="BF58" s="90" t="e">
        <v>#N/A</v>
      </c>
      <c r="BG58" s="90" t="e">
        <v>#N/A</v>
      </c>
      <c r="BH58" s="90" t="e">
        <f t="array" ref="BH58:BJ58">VLOOKUP(V34,FUZZY_SCALE,{3,4,5},FALSE)</f>
        <v>#N/A</v>
      </c>
      <c r="BI58" s="90" t="e">
        <v>#N/A</v>
      </c>
      <c r="BJ58" s="90" t="e">
        <v>#N/A</v>
      </c>
      <c r="BK58" s="90" t="e">
        <f t="array" ref="BK58:BM58">VLOOKUP(W34,FUZZY_SCALE,{3,4,5},FALSE)</f>
        <v>#N/A</v>
      </c>
      <c r="BL58" s="90" t="e">
        <v>#N/A</v>
      </c>
      <c r="BM58" s="90" t="e">
        <v>#N/A</v>
      </c>
      <c r="BN58" s="90" t="e">
        <f t="array" ref="BN58:BP58">VLOOKUP(X34,FUZZY_SCALE,{3,4,5},FALSE)</f>
        <v>#N/A</v>
      </c>
      <c r="BO58" s="90" t="e">
        <v>#N/A</v>
      </c>
      <c r="BP58" s="90" t="e">
        <v>#N/A</v>
      </c>
      <c r="BQ58" s="90" t="e">
        <f t="array" ref="BQ58:BS58">VLOOKUP(Y34,FUZZY_SCALE,{3,4,5},FALSE)</f>
        <v>#N/A</v>
      </c>
      <c r="BR58" s="90" t="e">
        <v>#N/A</v>
      </c>
      <c r="BS58" s="90" t="e">
        <v>#N/A</v>
      </c>
      <c r="BT58" s="90" t="e">
        <f t="array" ref="BT58:BV58">VLOOKUP(Z34,FUZZY_SCALE,{3,4,5},FALSE)</f>
        <v>#N/A</v>
      </c>
      <c r="BU58" s="90" t="e">
        <v>#N/A</v>
      </c>
      <c r="BV58" s="90" t="e">
        <v>#N/A</v>
      </c>
      <c r="BW58" s="90" t="e">
        <f t="array" ref="BW58:BY58">VLOOKUP(AA34,FUZZY_SCALE,{3,4,5},FALSE)</f>
        <v>#N/A</v>
      </c>
      <c r="BX58" s="90" t="e">
        <v>#N/A</v>
      </c>
      <c r="BY58" s="90" t="e">
        <v>#N/A</v>
      </c>
      <c r="BZ58" s="90" t="e">
        <f t="array" ref="BZ58:CB58">VLOOKUP(AB34,FUZZY_SCALE,{3,4,5},FALSE)</f>
        <v>#N/A</v>
      </c>
      <c r="CA58" s="90" t="e">
        <v>#N/A</v>
      </c>
      <c r="CB58" s="90" t="e">
        <v>#N/A</v>
      </c>
      <c r="CC58" s="90" t="e">
        <f t="array" ref="CC58:CE58">VLOOKUP(AC34,FUZZY_SCALE,{3,4,5},FALSE)</f>
        <v>#N/A</v>
      </c>
      <c r="CD58" s="90" t="e">
        <v>#N/A</v>
      </c>
      <c r="CE58" s="90" t="e">
        <v>#N/A</v>
      </c>
      <c r="CF58" s="90" t="e">
        <f t="array" ref="CF58:CH58">VLOOKUP(AD34,FUZZY_SCALE,{3,4,5},FALSE)</f>
        <v>#N/A</v>
      </c>
      <c r="CG58" s="90" t="e">
        <v>#N/A</v>
      </c>
      <c r="CH58" s="90" t="e">
        <v>#N/A</v>
      </c>
      <c r="CI58" s="90" t="e">
        <f t="array" ref="CI58:CK58">VLOOKUP(AE34,FUZZY_SCALE,{3,4,5},FALSE)</f>
        <v>#N/A</v>
      </c>
      <c r="CJ58" s="90" t="e">
        <v>#N/A</v>
      </c>
      <c r="CK58" s="90" t="e">
        <v>#N/A</v>
      </c>
      <c r="CL58" s="90" t="e">
        <f t="array" ref="CL58:CN58">VLOOKUP(AF34,FUZZY_SCALE,{3,4,5},FALSE)</f>
        <v>#N/A</v>
      </c>
      <c r="CM58" s="90" t="e">
        <v>#N/A</v>
      </c>
      <c r="CN58" s="90" t="e">
        <v>#N/A</v>
      </c>
    </row>
    <row r="59" spans="2:92" ht="18.5">
      <c r="B59" s="49">
        <v>6</v>
      </c>
      <c r="C59" s="90">
        <f t="array" ref="C59:E59">VLOOKUP(C35,FUZZY_SCALE,{3,4,5},FALSE)</f>
        <v>0.7</v>
      </c>
      <c r="D59" s="90">
        <v>0.9</v>
      </c>
      <c r="E59" s="90">
        <v>1</v>
      </c>
      <c r="F59" s="90">
        <f t="array" ref="F59:H59">VLOOKUP(D35,FUZZY_SCALE,{3,4,5},FALSE)</f>
        <v>0.3</v>
      </c>
      <c r="G59" s="90">
        <v>0.5</v>
      </c>
      <c r="H59" s="90">
        <v>0.7</v>
      </c>
      <c r="I59" s="90">
        <f t="array" ref="I59:K59">VLOOKUP(E35,FUZZY_SCALE,{3,4,5},FALSE)</f>
        <v>0.5</v>
      </c>
      <c r="J59" s="90">
        <v>0.7</v>
      </c>
      <c r="K59" s="90">
        <v>0.9</v>
      </c>
      <c r="L59" s="90">
        <f t="array" ref="L59:N59">VLOOKUP(F35,FUZZY_SCALE,{3,4,5},FALSE)</f>
        <v>0.1</v>
      </c>
      <c r="M59" s="90">
        <v>0.3</v>
      </c>
      <c r="N59" s="90">
        <v>0.5</v>
      </c>
      <c r="O59" s="90">
        <f t="array" ref="O59:Q59">VLOOKUP(G35,FUZZY_SCALE,{3,4,5},FALSE)</f>
        <v>0.5</v>
      </c>
      <c r="P59" s="90">
        <v>0.7</v>
      </c>
      <c r="Q59" s="90">
        <v>0.9</v>
      </c>
      <c r="R59" s="90">
        <f t="array" ref="R59:T59">VLOOKUP(H35,FUZZY_SCALE,{3,4,5},FALSE)</f>
        <v>0.7</v>
      </c>
      <c r="S59" s="90">
        <v>0.9</v>
      </c>
      <c r="T59" s="90">
        <v>1</v>
      </c>
      <c r="U59" s="90" t="e">
        <f t="array" ref="U59:W59">VLOOKUP(I35,FUZZY_SCALE,{3,4,5},FALSE)</f>
        <v>#N/A</v>
      </c>
      <c r="V59" s="90" t="e">
        <v>#N/A</v>
      </c>
      <c r="W59" s="90" t="e">
        <v>#N/A</v>
      </c>
      <c r="X59" s="90" t="e">
        <f t="array" ref="X59:Z59">VLOOKUP(J35,FUZZY_SCALE,{3,4,5},FALSE)</f>
        <v>#N/A</v>
      </c>
      <c r="Y59" s="90" t="e">
        <v>#N/A</v>
      </c>
      <c r="Z59" s="90" t="e">
        <v>#N/A</v>
      </c>
      <c r="AA59" s="90" t="e">
        <f t="array" ref="AA59:AC59">VLOOKUP(K35,FUZZY_SCALE,{3,4,5},FALSE)</f>
        <v>#N/A</v>
      </c>
      <c r="AB59" s="90" t="e">
        <v>#N/A</v>
      </c>
      <c r="AC59" s="90" t="e">
        <v>#N/A</v>
      </c>
      <c r="AD59" s="90" t="e">
        <f t="array" ref="AD59:AF59">VLOOKUP(L35,FUZZY_SCALE,{3,4,5},FALSE)</f>
        <v>#N/A</v>
      </c>
      <c r="AE59" s="90" t="e">
        <v>#N/A</v>
      </c>
      <c r="AF59" s="90" t="e">
        <v>#N/A</v>
      </c>
      <c r="AG59" s="90" t="e">
        <f t="array" ref="AG59:AI59">VLOOKUP(M35,FUZZY_SCALE,{3,4,5},FALSE)</f>
        <v>#N/A</v>
      </c>
      <c r="AH59" s="90" t="e">
        <v>#N/A</v>
      </c>
      <c r="AI59" s="90" t="e">
        <v>#N/A</v>
      </c>
      <c r="AJ59" s="90" t="e">
        <f t="array" ref="AJ59:AL59">VLOOKUP(N35,FUZZY_SCALE,{3,4,5},FALSE)</f>
        <v>#N/A</v>
      </c>
      <c r="AK59" s="90" t="e">
        <v>#N/A</v>
      </c>
      <c r="AL59" s="90" t="e">
        <v>#N/A</v>
      </c>
      <c r="AM59" s="90" t="e">
        <f t="array" ref="AM59:AO59">VLOOKUP(O35,FUZZY_SCALE,{3,4,5},FALSE)</f>
        <v>#N/A</v>
      </c>
      <c r="AN59" s="90" t="e">
        <v>#N/A</v>
      </c>
      <c r="AO59" s="90" t="e">
        <v>#N/A</v>
      </c>
      <c r="AP59" s="90" t="e">
        <f t="array" ref="AP59:AR59">VLOOKUP(P35,FUZZY_SCALE,{3,4,5},FALSE)</f>
        <v>#N/A</v>
      </c>
      <c r="AQ59" s="90" t="e">
        <v>#N/A</v>
      </c>
      <c r="AR59" s="90" t="e">
        <v>#N/A</v>
      </c>
      <c r="AS59" s="90" t="e">
        <f t="array" ref="AS59:AU59">VLOOKUP(Q35,FUZZY_SCALE,{3,4,5},FALSE)</f>
        <v>#N/A</v>
      </c>
      <c r="AT59" s="90" t="e">
        <v>#N/A</v>
      </c>
      <c r="AU59" s="90" t="e">
        <v>#N/A</v>
      </c>
      <c r="AV59" s="90" t="e">
        <f t="array" ref="AV59:AX59">VLOOKUP(R35,FUZZY_SCALE,{3,4,5},FALSE)</f>
        <v>#N/A</v>
      </c>
      <c r="AW59" s="90" t="e">
        <v>#N/A</v>
      </c>
      <c r="AX59" s="90" t="e">
        <v>#N/A</v>
      </c>
      <c r="AY59" s="90" t="e">
        <f t="array" ref="AY59:BA59">VLOOKUP(S35,FUZZY_SCALE,{3,4,5},FALSE)</f>
        <v>#N/A</v>
      </c>
      <c r="AZ59" s="90" t="e">
        <v>#N/A</v>
      </c>
      <c r="BA59" s="90" t="e">
        <v>#N/A</v>
      </c>
      <c r="BB59" s="90" t="e">
        <f t="array" ref="BB59:BD59">VLOOKUP(T35,FUZZY_SCALE,{3,4,5},FALSE)</f>
        <v>#N/A</v>
      </c>
      <c r="BC59" s="90" t="e">
        <v>#N/A</v>
      </c>
      <c r="BD59" s="90" t="e">
        <v>#N/A</v>
      </c>
      <c r="BE59" s="90" t="e">
        <f t="array" ref="BE59:BG59">VLOOKUP(U35,FUZZY_SCALE,{3,4,5},FALSE)</f>
        <v>#N/A</v>
      </c>
      <c r="BF59" s="90" t="e">
        <v>#N/A</v>
      </c>
      <c r="BG59" s="90" t="e">
        <v>#N/A</v>
      </c>
      <c r="BH59" s="90" t="e">
        <f t="array" ref="BH59:BJ59">VLOOKUP(V35,FUZZY_SCALE,{3,4,5},FALSE)</f>
        <v>#N/A</v>
      </c>
      <c r="BI59" s="90" t="e">
        <v>#N/A</v>
      </c>
      <c r="BJ59" s="90" t="e">
        <v>#N/A</v>
      </c>
      <c r="BK59" s="90" t="e">
        <f t="array" ref="BK59:BM59">VLOOKUP(W35,FUZZY_SCALE,{3,4,5},FALSE)</f>
        <v>#N/A</v>
      </c>
      <c r="BL59" s="90" t="e">
        <v>#N/A</v>
      </c>
      <c r="BM59" s="90" t="e">
        <v>#N/A</v>
      </c>
      <c r="BN59" s="90" t="e">
        <f t="array" ref="BN59:BP59">VLOOKUP(X35,FUZZY_SCALE,{3,4,5},FALSE)</f>
        <v>#N/A</v>
      </c>
      <c r="BO59" s="90" t="e">
        <v>#N/A</v>
      </c>
      <c r="BP59" s="90" t="e">
        <v>#N/A</v>
      </c>
      <c r="BQ59" s="90" t="e">
        <f t="array" ref="BQ59:BS59">VLOOKUP(Y35,FUZZY_SCALE,{3,4,5},FALSE)</f>
        <v>#N/A</v>
      </c>
      <c r="BR59" s="90" t="e">
        <v>#N/A</v>
      </c>
      <c r="BS59" s="90" t="e">
        <v>#N/A</v>
      </c>
      <c r="BT59" s="90" t="e">
        <f t="array" ref="BT59:BV59">VLOOKUP(Z35,FUZZY_SCALE,{3,4,5},FALSE)</f>
        <v>#N/A</v>
      </c>
      <c r="BU59" s="90" t="e">
        <v>#N/A</v>
      </c>
      <c r="BV59" s="90" t="e">
        <v>#N/A</v>
      </c>
      <c r="BW59" s="90" t="e">
        <f t="array" ref="BW59:BY59">VLOOKUP(AA35,FUZZY_SCALE,{3,4,5},FALSE)</f>
        <v>#N/A</v>
      </c>
      <c r="BX59" s="90" t="e">
        <v>#N/A</v>
      </c>
      <c r="BY59" s="90" t="e">
        <v>#N/A</v>
      </c>
      <c r="BZ59" s="90" t="e">
        <f t="array" ref="BZ59:CB59">VLOOKUP(AB35,FUZZY_SCALE,{3,4,5},FALSE)</f>
        <v>#N/A</v>
      </c>
      <c r="CA59" s="90" t="e">
        <v>#N/A</v>
      </c>
      <c r="CB59" s="90" t="e">
        <v>#N/A</v>
      </c>
      <c r="CC59" s="90" t="e">
        <f t="array" ref="CC59:CE59">VLOOKUP(AC35,FUZZY_SCALE,{3,4,5},FALSE)</f>
        <v>#N/A</v>
      </c>
      <c r="CD59" s="90" t="e">
        <v>#N/A</v>
      </c>
      <c r="CE59" s="90" t="e">
        <v>#N/A</v>
      </c>
      <c r="CF59" s="90" t="e">
        <f t="array" ref="CF59:CH59">VLOOKUP(AD35,FUZZY_SCALE,{3,4,5},FALSE)</f>
        <v>#N/A</v>
      </c>
      <c r="CG59" s="90" t="e">
        <v>#N/A</v>
      </c>
      <c r="CH59" s="90" t="e">
        <v>#N/A</v>
      </c>
      <c r="CI59" s="90" t="e">
        <f t="array" ref="CI59:CK59">VLOOKUP(AE35,FUZZY_SCALE,{3,4,5},FALSE)</f>
        <v>#N/A</v>
      </c>
      <c r="CJ59" s="90" t="e">
        <v>#N/A</v>
      </c>
      <c r="CK59" s="90" t="e">
        <v>#N/A</v>
      </c>
      <c r="CL59" s="90" t="e">
        <f t="array" ref="CL59:CN59">VLOOKUP(AF35,FUZZY_SCALE,{3,4,5},FALSE)</f>
        <v>#N/A</v>
      </c>
      <c r="CM59" s="90" t="e">
        <v>#N/A</v>
      </c>
      <c r="CN59" s="90" t="e">
        <v>#N/A</v>
      </c>
    </row>
    <row r="60" spans="2:92" ht="18.5">
      <c r="B60" s="49">
        <v>7</v>
      </c>
      <c r="C60" s="90">
        <f t="array" ref="C60:E60">VLOOKUP(C36,FUZZY_SCALE,{3,4,5},FALSE)</f>
        <v>0.7</v>
      </c>
      <c r="D60" s="90">
        <v>0.9</v>
      </c>
      <c r="E60" s="90">
        <v>1</v>
      </c>
      <c r="F60" s="90">
        <f t="array" ref="F60:H60">VLOOKUP(D36,FUZZY_SCALE,{3,4,5},FALSE)</f>
        <v>0.3</v>
      </c>
      <c r="G60" s="90">
        <v>0.5</v>
      </c>
      <c r="H60" s="90">
        <v>0.7</v>
      </c>
      <c r="I60" s="90">
        <f t="array" ref="I60:K60">VLOOKUP(E36,FUZZY_SCALE,{3,4,5},FALSE)</f>
        <v>0.5</v>
      </c>
      <c r="J60" s="90">
        <v>0.7</v>
      </c>
      <c r="K60" s="90">
        <v>0.9</v>
      </c>
      <c r="L60" s="90">
        <f t="array" ref="L60:N60">VLOOKUP(F36,FUZZY_SCALE,{3,4,5},FALSE)</f>
        <v>0.5</v>
      </c>
      <c r="M60" s="90">
        <v>0.7</v>
      </c>
      <c r="N60" s="90">
        <v>0.9</v>
      </c>
      <c r="O60" s="90">
        <f t="array" ref="O60:Q60">VLOOKUP(G36,FUZZY_SCALE,{3,4,5},FALSE)</f>
        <v>0.5</v>
      </c>
      <c r="P60" s="90">
        <v>0.7</v>
      </c>
      <c r="Q60" s="90">
        <v>0.9</v>
      </c>
      <c r="R60" s="90">
        <f t="array" ref="R60:T60">VLOOKUP(H36,FUZZY_SCALE,{3,4,5},FALSE)</f>
        <v>0.7</v>
      </c>
      <c r="S60" s="90">
        <v>0.9</v>
      </c>
      <c r="T60" s="90">
        <v>1</v>
      </c>
      <c r="U60" s="90" t="e">
        <f t="array" ref="U60:W60">VLOOKUP(I36,FUZZY_SCALE,{3,4,5},FALSE)</f>
        <v>#N/A</v>
      </c>
      <c r="V60" s="90" t="e">
        <v>#N/A</v>
      </c>
      <c r="W60" s="90" t="e">
        <v>#N/A</v>
      </c>
      <c r="X60" s="90" t="e">
        <f t="array" ref="X60:Z60">VLOOKUP(J36,FUZZY_SCALE,{3,4,5},FALSE)</f>
        <v>#N/A</v>
      </c>
      <c r="Y60" s="90" t="e">
        <v>#N/A</v>
      </c>
      <c r="Z60" s="90" t="e">
        <v>#N/A</v>
      </c>
      <c r="AA60" s="90" t="e">
        <f t="array" ref="AA60:AC60">VLOOKUP(K36,FUZZY_SCALE,{3,4,5},FALSE)</f>
        <v>#N/A</v>
      </c>
      <c r="AB60" s="90" t="e">
        <v>#N/A</v>
      </c>
      <c r="AC60" s="90" t="e">
        <v>#N/A</v>
      </c>
      <c r="AD60" s="90" t="e">
        <f t="array" ref="AD60:AF60">VLOOKUP(L36,FUZZY_SCALE,{3,4,5},FALSE)</f>
        <v>#N/A</v>
      </c>
      <c r="AE60" s="90" t="e">
        <v>#N/A</v>
      </c>
      <c r="AF60" s="90" t="e">
        <v>#N/A</v>
      </c>
      <c r="AG60" s="90" t="e">
        <f t="array" ref="AG60:AI60">VLOOKUP(M36,FUZZY_SCALE,{3,4,5},FALSE)</f>
        <v>#N/A</v>
      </c>
      <c r="AH60" s="90" t="e">
        <v>#N/A</v>
      </c>
      <c r="AI60" s="90" t="e">
        <v>#N/A</v>
      </c>
      <c r="AJ60" s="90" t="e">
        <f t="array" ref="AJ60:AL60">VLOOKUP(N36,FUZZY_SCALE,{3,4,5},FALSE)</f>
        <v>#N/A</v>
      </c>
      <c r="AK60" s="90" t="e">
        <v>#N/A</v>
      </c>
      <c r="AL60" s="90" t="e">
        <v>#N/A</v>
      </c>
      <c r="AM60" s="90" t="e">
        <f t="array" ref="AM60:AO60">VLOOKUP(O36,FUZZY_SCALE,{3,4,5},FALSE)</f>
        <v>#N/A</v>
      </c>
      <c r="AN60" s="90" t="e">
        <v>#N/A</v>
      </c>
      <c r="AO60" s="90" t="e">
        <v>#N/A</v>
      </c>
      <c r="AP60" s="90" t="e">
        <f t="array" ref="AP60:AR60">VLOOKUP(P36,FUZZY_SCALE,{3,4,5},FALSE)</f>
        <v>#N/A</v>
      </c>
      <c r="AQ60" s="90" t="e">
        <v>#N/A</v>
      </c>
      <c r="AR60" s="90" t="e">
        <v>#N/A</v>
      </c>
      <c r="AS60" s="90" t="e">
        <f t="array" ref="AS60:AU60">VLOOKUP(Q36,FUZZY_SCALE,{3,4,5},FALSE)</f>
        <v>#N/A</v>
      </c>
      <c r="AT60" s="90" t="e">
        <v>#N/A</v>
      </c>
      <c r="AU60" s="90" t="e">
        <v>#N/A</v>
      </c>
      <c r="AV60" s="90" t="e">
        <f t="array" ref="AV60:AX60">VLOOKUP(R36,FUZZY_SCALE,{3,4,5},FALSE)</f>
        <v>#N/A</v>
      </c>
      <c r="AW60" s="90" t="e">
        <v>#N/A</v>
      </c>
      <c r="AX60" s="90" t="e">
        <v>#N/A</v>
      </c>
      <c r="AY60" s="90" t="e">
        <f t="array" ref="AY60:BA60">VLOOKUP(S36,FUZZY_SCALE,{3,4,5},FALSE)</f>
        <v>#N/A</v>
      </c>
      <c r="AZ60" s="90" t="e">
        <v>#N/A</v>
      </c>
      <c r="BA60" s="90" t="e">
        <v>#N/A</v>
      </c>
      <c r="BB60" s="90" t="e">
        <f t="array" ref="BB60:BD60">VLOOKUP(T36,FUZZY_SCALE,{3,4,5},FALSE)</f>
        <v>#N/A</v>
      </c>
      <c r="BC60" s="90" t="e">
        <v>#N/A</v>
      </c>
      <c r="BD60" s="90" t="e">
        <v>#N/A</v>
      </c>
      <c r="BE60" s="90" t="e">
        <f t="array" ref="BE60:BG60">VLOOKUP(U36,FUZZY_SCALE,{3,4,5},FALSE)</f>
        <v>#N/A</v>
      </c>
      <c r="BF60" s="90" t="e">
        <v>#N/A</v>
      </c>
      <c r="BG60" s="90" t="e">
        <v>#N/A</v>
      </c>
      <c r="BH60" s="90" t="e">
        <f t="array" ref="BH60:BJ60">VLOOKUP(V36,FUZZY_SCALE,{3,4,5},FALSE)</f>
        <v>#N/A</v>
      </c>
      <c r="BI60" s="90" t="e">
        <v>#N/A</v>
      </c>
      <c r="BJ60" s="90" t="e">
        <v>#N/A</v>
      </c>
      <c r="BK60" s="90" t="e">
        <f t="array" ref="BK60:BM60">VLOOKUP(W36,FUZZY_SCALE,{3,4,5},FALSE)</f>
        <v>#N/A</v>
      </c>
      <c r="BL60" s="90" t="e">
        <v>#N/A</v>
      </c>
      <c r="BM60" s="90" t="e">
        <v>#N/A</v>
      </c>
      <c r="BN60" s="90" t="e">
        <f t="array" ref="BN60:BP60">VLOOKUP(X36,FUZZY_SCALE,{3,4,5},FALSE)</f>
        <v>#N/A</v>
      </c>
      <c r="BO60" s="90" t="e">
        <v>#N/A</v>
      </c>
      <c r="BP60" s="90" t="e">
        <v>#N/A</v>
      </c>
      <c r="BQ60" s="90" t="e">
        <f t="array" ref="BQ60:BS60">VLOOKUP(Y36,FUZZY_SCALE,{3,4,5},FALSE)</f>
        <v>#N/A</v>
      </c>
      <c r="BR60" s="90" t="e">
        <v>#N/A</v>
      </c>
      <c r="BS60" s="90" t="e">
        <v>#N/A</v>
      </c>
      <c r="BT60" s="90" t="e">
        <f t="array" ref="BT60:BV60">VLOOKUP(Z36,FUZZY_SCALE,{3,4,5},FALSE)</f>
        <v>#N/A</v>
      </c>
      <c r="BU60" s="90" t="e">
        <v>#N/A</v>
      </c>
      <c r="BV60" s="90" t="e">
        <v>#N/A</v>
      </c>
      <c r="BW60" s="90" t="e">
        <f t="array" ref="BW60:BY60">VLOOKUP(AA36,FUZZY_SCALE,{3,4,5},FALSE)</f>
        <v>#N/A</v>
      </c>
      <c r="BX60" s="90" t="e">
        <v>#N/A</v>
      </c>
      <c r="BY60" s="90" t="e">
        <v>#N/A</v>
      </c>
      <c r="BZ60" s="90" t="e">
        <f t="array" ref="BZ60:CB60">VLOOKUP(AB36,FUZZY_SCALE,{3,4,5},FALSE)</f>
        <v>#N/A</v>
      </c>
      <c r="CA60" s="90" t="e">
        <v>#N/A</v>
      </c>
      <c r="CB60" s="90" t="e">
        <v>#N/A</v>
      </c>
      <c r="CC60" s="90" t="e">
        <f t="array" ref="CC60:CE60">VLOOKUP(AC36,FUZZY_SCALE,{3,4,5},FALSE)</f>
        <v>#N/A</v>
      </c>
      <c r="CD60" s="90" t="e">
        <v>#N/A</v>
      </c>
      <c r="CE60" s="90" t="e">
        <v>#N/A</v>
      </c>
      <c r="CF60" s="90" t="e">
        <f t="array" ref="CF60:CH60">VLOOKUP(AD36,FUZZY_SCALE,{3,4,5},FALSE)</f>
        <v>#N/A</v>
      </c>
      <c r="CG60" s="90" t="e">
        <v>#N/A</v>
      </c>
      <c r="CH60" s="90" t="e">
        <v>#N/A</v>
      </c>
      <c r="CI60" s="90" t="e">
        <f t="array" ref="CI60:CK60">VLOOKUP(AE36,FUZZY_SCALE,{3,4,5},FALSE)</f>
        <v>#N/A</v>
      </c>
      <c r="CJ60" s="90" t="e">
        <v>#N/A</v>
      </c>
      <c r="CK60" s="90" t="e">
        <v>#N/A</v>
      </c>
      <c r="CL60" s="90" t="e">
        <f t="array" ref="CL60:CN60">VLOOKUP(AF36,FUZZY_SCALE,{3,4,5},FALSE)</f>
        <v>#N/A</v>
      </c>
      <c r="CM60" s="90" t="e">
        <v>#N/A</v>
      </c>
      <c r="CN60" s="90" t="e">
        <v>#N/A</v>
      </c>
    </row>
    <row r="61" spans="2:92" ht="18.5">
      <c r="B61" s="49">
        <v>8</v>
      </c>
      <c r="C61" s="90">
        <f t="array" ref="C61:E61">VLOOKUP(C37,FUZZY_SCALE,{3,4,5},FALSE)</f>
        <v>0.3</v>
      </c>
      <c r="D61" s="90">
        <v>0.5</v>
      </c>
      <c r="E61" s="90">
        <v>0.7</v>
      </c>
      <c r="F61" s="90">
        <f t="array" ref="F61:H61">VLOOKUP(D37,FUZZY_SCALE,{3,4,5},FALSE)</f>
        <v>0.3</v>
      </c>
      <c r="G61" s="90">
        <v>0.5</v>
      </c>
      <c r="H61" s="90">
        <v>0.7</v>
      </c>
      <c r="I61" s="90">
        <f t="array" ref="I61:K61">VLOOKUP(E37,FUZZY_SCALE,{3,4,5},FALSE)</f>
        <v>0</v>
      </c>
      <c r="J61" s="90">
        <v>0.1</v>
      </c>
      <c r="K61" s="90">
        <v>0.3</v>
      </c>
      <c r="L61" s="90">
        <f t="array" ref="L61:N61">VLOOKUP(F37,FUZZY_SCALE,{3,4,5},FALSE)</f>
        <v>0.3</v>
      </c>
      <c r="M61" s="90">
        <v>0.5</v>
      </c>
      <c r="N61" s="90">
        <v>0.7</v>
      </c>
      <c r="O61" s="90">
        <f t="array" ref="O61:Q61">VLOOKUP(G37,FUZZY_SCALE,{3,4,5},FALSE)</f>
        <v>0.1</v>
      </c>
      <c r="P61" s="90">
        <v>0.3</v>
      </c>
      <c r="Q61" s="90">
        <v>0.5</v>
      </c>
      <c r="R61" s="90">
        <f t="array" ref="R61:T61">VLOOKUP(H37,FUZZY_SCALE,{3,4,5},FALSE)</f>
        <v>0.1</v>
      </c>
      <c r="S61" s="90">
        <v>0.3</v>
      </c>
      <c r="T61" s="90">
        <v>0.5</v>
      </c>
      <c r="U61" s="90" t="e">
        <f t="array" ref="U61:W61">VLOOKUP(I37,FUZZY_SCALE,{3,4,5},FALSE)</f>
        <v>#N/A</v>
      </c>
      <c r="V61" s="90" t="e">
        <v>#N/A</v>
      </c>
      <c r="W61" s="90" t="e">
        <v>#N/A</v>
      </c>
      <c r="X61" s="90" t="e">
        <f t="array" ref="X61:Z61">VLOOKUP(J37,FUZZY_SCALE,{3,4,5},FALSE)</f>
        <v>#N/A</v>
      </c>
      <c r="Y61" s="90" t="e">
        <v>#N/A</v>
      </c>
      <c r="Z61" s="90" t="e">
        <v>#N/A</v>
      </c>
      <c r="AA61" s="90" t="e">
        <f t="array" ref="AA61:AC61">VLOOKUP(K37,FUZZY_SCALE,{3,4,5},FALSE)</f>
        <v>#N/A</v>
      </c>
      <c r="AB61" s="90" t="e">
        <v>#N/A</v>
      </c>
      <c r="AC61" s="90" t="e">
        <v>#N/A</v>
      </c>
      <c r="AD61" s="90" t="e">
        <f t="array" ref="AD61:AF61">VLOOKUP(L37,FUZZY_SCALE,{3,4,5},FALSE)</f>
        <v>#N/A</v>
      </c>
      <c r="AE61" s="90" t="e">
        <v>#N/A</v>
      </c>
      <c r="AF61" s="90" t="e">
        <v>#N/A</v>
      </c>
      <c r="AG61" s="90" t="e">
        <f t="array" ref="AG61:AI61">VLOOKUP(M37,FUZZY_SCALE,{3,4,5},FALSE)</f>
        <v>#N/A</v>
      </c>
      <c r="AH61" s="90" t="e">
        <v>#N/A</v>
      </c>
      <c r="AI61" s="90" t="e">
        <v>#N/A</v>
      </c>
      <c r="AJ61" s="90" t="e">
        <f t="array" ref="AJ61:AL61">VLOOKUP(N37,FUZZY_SCALE,{3,4,5},FALSE)</f>
        <v>#N/A</v>
      </c>
      <c r="AK61" s="90" t="e">
        <v>#N/A</v>
      </c>
      <c r="AL61" s="90" t="e">
        <v>#N/A</v>
      </c>
      <c r="AM61" s="90" t="e">
        <f t="array" ref="AM61:AO61">VLOOKUP(O37,FUZZY_SCALE,{3,4,5},FALSE)</f>
        <v>#N/A</v>
      </c>
      <c r="AN61" s="90" t="e">
        <v>#N/A</v>
      </c>
      <c r="AO61" s="90" t="e">
        <v>#N/A</v>
      </c>
      <c r="AP61" s="90" t="e">
        <f t="array" ref="AP61:AR61">VLOOKUP(P37,FUZZY_SCALE,{3,4,5},FALSE)</f>
        <v>#N/A</v>
      </c>
      <c r="AQ61" s="90" t="e">
        <v>#N/A</v>
      </c>
      <c r="AR61" s="90" t="e">
        <v>#N/A</v>
      </c>
      <c r="AS61" s="90" t="e">
        <f t="array" ref="AS61:AU61">VLOOKUP(Q37,FUZZY_SCALE,{3,4,5},FALSE)</f>
        <v>#N/A</v>
      </c>
      <c r="AT61" s="90" t="e">
        <v>#N/A</v>
      </c>
      <c r="AU61" s="90" t="e">
        <v>#N/A</v>
      </c>
      <c r="AV61" s="90" t="e">
        <f t="array" ref="AV61:AX61">VLOOKUP(R37,FUZZY_SCALE,{3,4,5},FALSE)</f>
        <v>#N/A</v>
      </c>
      <c r="AW61" s="90" t="e">
        <v>#N/A</v>
      </c>
      <c r="AX61" s="90" t="e">
        <v>#N/A</v>
      </c>
      <c r="AY61" s="90" t="e">
        <f t="array" ref="AY61:BA61">VLOOKUP(S37,FUZZY_SCALE,{3,4,5},FALSE)</f>
        <v>#N/A</v>
      </c>
      <c r="AZ61" s="90" t="e">
        <v>#N/A</v>
      </c>
      <c r="BA61" s="90" t="e">
        <v>#N/A</v>
      </c>
      <c r="BB61" s="90" t="e">
        <f t="array" ref="BB61:BD61">VLOOKUP(T37,FUZZY_SCALE,{3,4,5},FALSE)</f>
        <v>#N/A</v>
      </c>
      <c r="BC61" s="90" t="e">
        <v>#N/A</v>
      </c>
      <c r="BD61" s="90" t="e">
        <v>#N/A</v>
      </c>
      <c r="BE61" s="90" t="e">
        <f t="array" ref="BE61:BG61">VLOOKUP(U37,FUZZY_SCALE,{3,4,5},FALSE)</f>
        <v>#N/A</v>
      </c>
      <c r="BF61" s="90" t="e">
        <v>#N/A</v>
      </c>
      <c r="BG61" s="90" t="e">
        <v>#N/A</v>
      </c>
      <c r="BH61" s="90" t="e">
        <f t="array" ref="BH61:BJ61">VLOOKUP(V37,FUZZY_SCALE,{3,4,5},FALSE)</f>
        <v>#N/A</v>
      </c>
      <c r="BI61" s="90" t="e">
        <v>#N/A</v>
      </c>
      <c r="BJ61" s="90" t="e">
        <v>#N/A</v>
      </c>
      <c r="BK61" s="90" t="e">
        <f t="array" ref="BK61:BM61">VLOOKUP(W37,FUZZY_SCALE,{3,4,5},FALSE)</f>
        <v>#N/A</v>
      </c>
      <c r="BL61" s="90" t="e">
        <v>#N/A</v>
      </c>
      <c r="BM61" s="90" t="e">
        <v>#N/A</v>
      </c>
      <c r="BN61" s="90" t="e">
        <f t="array" ref="BN61:BP61">VLOOKUP(X37,FUZZY_SCALE,{3,4,5},FALSE)</f>
        <v>#N/A</v>
      </c>
      <c r="BO61" s="90" t="e">
        <v>#N/A</v>
      </c>
      <c r="BP61" s="90" t="e">
        <v>#N/A</v>
      </c>
      <c r="BQ61" s="90" t="e">
        <f t="array" ref="BQ61:BS61">VLOOKUP(Y37,FUZZY_SCALE,{3,4,5},FALSE)</f>
        <v>#N/A</v>
      </c>
      <c r="BR61" s="90" t="e">
        <v>#N/A</v>
      </c>
      <c r="BS61" s="90" t="e">
        <v>#N/A</v>
      </c>
      <c r="BT61" s="90" t="e">
        <f t="array" ref="BT61:BV61">VLOOKUP(Z37,FUZZY_SCALE,{3,4,5},FALSE)</f>
        <v>#N/A</v>
      </c>
      <c r="BU61" s="90" t="e">
        <v>#N/A</v>
      </c>
      <c r="BV61" s="90" t="e">
        <v>#N/A</v>
      </c>
      <c r="BW61" s="90" t="e">
        <f t="array" ref="BW61:BY61">VLOOKUP(AA37,FUZZY_SCALE,{3,4,5},FALSE)</f>
        <v>#N/A</v>
      </c>
      <c r="BX61" s="90" t="e">
        <v>#N/A</v>
      </c>
      <c r="BY61" s="90" t="e">
        <v>#N/A</v>
      </c>
      <c r="BZ61" s="90" t="e">
        <f t="array" ref="BZ61:CB61">VLOOKUP(AB37,FUZZY_SCALE,{3,4,5},FALSE)</f>
        <v>#N/A</v>
      </c>
      <c r="CA61" s="90" t="e">
        <v>#N/A</v>
      </c>
      <c r="CB61" s="90" t="e">
        <v>#N/A</v>
      </c>
      <c r="CC61" s="90" t="e">
        <f t="array" ref="CC61:CE61">VLOOKUP(AC37,FUZZY_SCALE,{3,4,5},FALSE)</f>
        <v>#N/A</v>
      </c>
      <c r="CD61" s="90" t="e">
        <v>#N/A</v>
      </c>
      <c r="CE61" s="90" t="e">
        <v>#N/A</v>
      </c>
      <c r="CF61" s="90" t="e">
        <f t="array" ref="CF61:CH61">VLOOKUP(AD37,FUZZY_SCALE,{3,4,5},FALSE)</f>
        <v>#N/A</v>
      </c>
      <c r="CG61" s="90" t="e">
        <v>#N/A</v>
      </c>
      <c r="CH61" s="90" t="e">
        <v>#N/A</v>
      </c>
      <c r="CI61" s="90" t="e">
        <f t="array" ref="CI61:CK61">VLOOKUP(AE37,FUZZY_SCALE,{3,4,5},FALSE)</f>
        <v>#N/A</v>
      </c>
      <c r="CJ61" s="90" t="e">
        <v>#N/A</v>
      </c>
      <c r="CK61" s="90" t="e">
        <v>#N/A</v>
      </c>
      <c r="CL61" s="90" t="e">
        <f t="array" ref="CL61:CN61">VLOOKUP(AF37,FUZZY_SCALE,{3,4,5},FALSE)</f>
        <v>#N/A</v>
      </c>
      <c r="CM61" s="90" t="e">
        <v>#N/A</v>
      </c>
      <c r="CN61" s="90" t="e">
        <v>#N/A</v>
      </c>
    </row>
    <row r="62" spans="2:92" ht="18.5">
      <c r="B62" s="49">
        <v>9</v>
      </c>
      <c r="C62" s="90">
        <f t="array" ref="C62:E62">VLOOKUP(C38,FUZZY_SCALE,{3,4,5},FALSE)</f>
        <v>0.3</v>
      </c>
      <c r="D62" s="90">
        <v>0.5</v>
      </c>
      <c r="E62" s="90">
        <v>0.7</v>
      </c>
      <c r="F62" s="90">
        <f t="array" ref="F62:H62">VLOOKUP(D38,FUZZY_SCALE,{3,4,5},FALSE)</f>
        <v>0.3</v>
      </c>
      <c r="G62" s="90">
        <v>0.5</v>
      </c>
      <c r="H62" s="90">
        <v>0.7</v>
      </c>
      <c r="I62" s="90">
        <f t="array" ref="I62:K62">VLOOKUP(E38,FUZZY_SCALE,{3,4,5},FALSE)</f>
        <v>0.1</v>
      </c>
      <c r="J62" s="90">
        <v>0.3</v>
      </c>
      <c r="K62" s="90">
        <v>0.5</v>
      </c>
      <c r="L62" s="90">
        <f t="array" ref="L62:N62">VLOOKUP(F38,FUZZY_SCALE,{3,4,5},FALSE)</f>
        <v>0.1</v>
      </c>
      <c r="M62" s="90">
        <v>0.3</v>
      </c>
      <c r="N62" s="90">
        <v>0.5</v>
      </c>
      <c r="O62" s="90">
        <f t="array" ref="O62:Q62">VLOOKUP(G38,FUZZY_SCALE,{3,4,5},FALSE)</f>
        <v>0.1</v>
      </c>
      <c r="P62" s="90">
        <v>0.3</v>
      </c>
      <c r="Q62" s="90">
        <v>0.5</v>
      </c>
      <c r="R62" s="90">
        <f t="array" ref="R62:T62">VLOOKUP(H38,FUZZY_SCALE,{3,4,5},FALSE)</f>
        <v>0.1</v>
      </c>
      <c r="S62" s="90">
        <v>0.3</v>
      </c>
      <c r="T62" s="90">
        <v>0.5</v>
      </c>
      <c r="U62" s="90" t="e">
        <f t="array" ref="U62:W62">VLOOKUP(I38,FUZZY_SCALE,{3,4,5},FALSE)</f>
        <v>#N/A</v>
      </c>
      <c r="V62" s="90" t="e">
        <v>#N/A</v>
      </c>
      <c r="W62" s="90" t="e">
        <v>#N/A</v>
      </c>
      <c r="X62" s="90" t="e">
        <f t="array" ref="X62:Z62">VLOOKUP(J38,FUZZY_SCALE,{3,4,5},FALSE)</f>
        <v>#N/A</v>
      </c>
      <c r="Y62" s="90" t="e">
        <v>#N/A</v>
      </c>
      <c r="Z62" s="90" t="e">
        <v>#N/A</v>
      </c>
      <c r="AA62" s="90" t="e">
        <f t="array" ref="AA62:AC62">VLOOKUP(K38,FUZZY_SCALE,{3,4,5},FALSE)</f>
        <v>#N/A</v>
      </c>
      <c r="AB62" s="90" t="e">
        <v>#N/A</v>
      </c>
      <c r="AC62" s="90" t="e">
        <v>#N/A</v>
      </c>
      <c r="AD62" s="90" t="e">
        <f t="array" ref="AD62:AF62">VLOOKUP(L38,FUZZY_SCALE,{3,4,5},FALSE)</f>
        <v>#N/A</v>
      </c>
      <c r="AE62" s="90" t="e">
        <v>#N/A</v>
      </c>
      <c r="AF62" s="90" t="e">
        <v>#N/A</v>
      </c>
      <c r="AG62" s="90" t="e">
        <f t="array" ref="AG62:AI62">VLOOKUP(M38,FUZZY_SCALE,{3,4,5},FALSE)</f>
        <v>#N/A</v>
      </c>
      <c r="AH62" s="90" t="e">
        <v>#N/A</v>
      </c>
      <c r="AI62" s="90" t="e">
        <v>#N/A</v>
      </c>
      <c r="AJ62" s="90" t="e">
        <f t="array" ref="AJ62:AL62">VLOOKUP(N38,FUZZY_SCALE,{3,4,5},FALSE)</f>
        <v>#N/A</v>
      </c>
      <c r="AK62" s="90" t="e">
        <v>#N/A</v>
      </c>
      <c r="AL62" s="90" t="e">
        <v>#N/A</v>
      </c>
      <c r="AM62" s="90" t="e">
        <f t="array" ref="AM62:AO62">VLOOKUP(O38,FUZZY_SCALE,{3,4,5},FALSE)</f>
        <v>#N/A</v>
      </c>
      <c r="AN62" s="90" t="e">
        <v>#N/A</v>
      </c>
      <c r="AO62" s="90" t="e">
        <v>#N/A</v>
      </c>
      <c r="AP62" s="90" t="e">
        <f t="array" ref="AP62:AR62">VLOOKUP(P38,FUZZY_SCALE,{3,4,5},FALSE)</f>
        <v>#N/A</v>
      </c>
      <c r="AQ62" s="90" t="e">
        <v>#N/A</v>
      </c>
      <c r="AR62" s="90" t="e">
        <v>#N/A</v>
      </c>
      <c r="AS62" s="90" t="e">
        <f t="array" ref="AS62:AU62">VLOOKUP(Q38,FUZZY_SCALE,{3,4,5},FALSE)</f>
        <v>#N/A</v>
      </c>
      <c r="AT62" s="90" t="e">
        <v>#N/A</v>
      </c>
      <c r="AU62" s="90" t="e">
        <v>#N/A</v>
      </c>
      <c r="AV62" s="90" t="e">
        <f t="array" ref="AV62:AX62">VLOOKUP(R38,FUZZY_SCALE,{3,4,5},FALSE)</f>
        <v>#N/A</v>
      </c>
      <c r="AW62" s="90" t="e">
        <v>#N/A</v>
      </c>
      <c r="AX62" s="90" t="e">
        <v>#N/A</v>
      </c>
      <c r="AY62" s="90" t="e">
        <f t="array" ref="AY62:BA62">VLOOKUP(S38,FUZZY_SCALE,{3,4,5},FALSE)</f>
        <v>#N/A</v>
      </c>
      <c r="AZ62" s="90" t="e">
        <v>#N/A</v>
      </c>
      <c r="BA62" s="90" t="e">
        <v>#N/A</v>
      </c>
      <c r="BB62" s="90" t="e">
        <f t="array" ref="BB62:BD62">VLOOKUP(T38,FUZZY_SCALE,{3,4,5},FALSE)</f>
        <v>#N/A</v>
      </c>
      <c r="BC62" s="90" t="e">
        <v>#N/A</v>
      </c>
      <c r="BD62" s="90" t="e">
        <v>#N/A</v>
      </c>
      <c r="BE62" s="90" t="e">
        <f t="array" ref="BE62:BG62">VLOOKUP(U38,FUZZY_SCALE,{3,4,5},FALSE)</f>
        <v>#N/A</v>
      </c>
      <c r="BF62" s="90" t="e">
        <v>#N/A</v>
      </c>
      <c r="BG62" s="90" t="e">
        <v>#N/A</v>
      </c>
      <c r="BH62" s="90" t="e">
        <f t="array" ref="BH62:BJ62">VLOOKUP(V38,FUZZY_SCALE,{3,4,5},FALSE)</f>
        <v>#N/A</v>
      </c>
      <c r="BI62" s="90" t="e">
        <v>#N/A</v>
      </c>
      <c r="BJ62" s="90" t="e">
        <v>#N/A</v>
      </c>
      <c r="BK62" s="90" t="e">
        <f t="array" ref="BK62:BM62">VLOOKUP(W38,FUZZY_SCALE,{3,4,5},FALSE)</f>
        <v>#N/A</v>
      </c>
      <c r="BL62" s="90" t="e">
        <v>#N/A</v>
      </c>
      <c r="BM62" s="90" t="e">
        <v>#N/A</v>
      </c>
      <c r="BN62" s="90" t="e">
        <f t="array" ref="BN62:BP62">VLOOKUP(X38,FUZZY_SCALE,{3,4,5},FALSE)</f>
        <v>#N/A</v>
      </c>
      <c r="BO62" s="90" t="e">
        <v>#N/A</v>
      </c>
      <c r="BP62" s="90" t="e">
        <v>#N/A</v>
      </c>
      <c r="BQ62" s="90" t="e">
        <f t="array" ref="BQ62:BS62">VLOOKUP(Y38,FUZZY_SCALE,{3,4,5},FALSE)</f>
        <v>#N/A</v>
      </c>
      <c r="BR62" s="90" t="e">
        <v>#N/A</v>
      </c>
      <c r="BS62" s="90" t="e">
        <v>#N/A</v>
      </c>
      <c r="BT62" s="90" t="e">
        <f t="array" ref="BT62:BV62">VLOOKUP(Z38,FUZZY_SCALE,{3,4,5},FALSE)</f>
        <v>#N/A</v>
      </c>
      <c r="BU62" s="90" t="e">
        <v>#N/A</v>
      </c>
      <c r="BV62" s="90" t="e">
        <v>#N/A</v>
      </c>
      <c r="BW62" s="90" t="e">
        <f t="array" ref="BW62:BY62">VLOOKUP(AA38,FUZZY_SCALE,{3,4,5},FALSE)</f>
        <v>#N/A</v>
      </c>
      <c r="BX62" s="90" t="e">
        <v>#N/A</v>
      </c>
      <c r="BY62" s="90" t="e">
        <v>#N/A</v>
      </c>
      <c r="BZ62" s="90" t="e">
        <f t="array" ref="BZ62:CB62">VLOOKUP(AB38,FUZZY_SCALE,{3,4,5},FALSE)</f>
        <v>#N/A</v>
      </c>
      <c r="CA62" s="90" t="e">
        <v>#N/A</v>
      </c>
      <c r="CB62" s="90" t="e">
        <v>#N/A</v>
      </c>
      <c r="CC62" s="90" t="e">
        <f t="array" ref="CC62:CE62">VLOOKUP(AC38,FUZZY_SCALE,{3,4,5},FALSE)</f>
        <v>#N/A</v>
      </c>
      <c r="CD62" s="90" t="e">
        <v>#N/A</v>
      </c>
      <c r="CE62" s="90" t="e">
        <v>#N/A</v>
      </c>
      <c r="CF62" s="90" t="e">
        <f t="array" ref="CF62:CH62">VLOOKUP(AD38,FUZZY_SCALE,{3,4,5},FALSE)</f>
        <v>#N/A</v>
      </c>
      <c r="CG62" s="90" t="e">
        <v>#N/A</v>
      </c>
      <c r="CH62" s="90" t="e">
        <v>#N/A</v>
      </c>
      <c r="CI62" s="90" t="e">
        <f t="array" ref="CI62:CK62">VLOOKUP(AE38,FUZZY_SCALE,{3,4,5},FALSE)</f>
        <v>#N/A</v>
      </c>
      <c r="CJ62" s="90" t="e">
        <v>#N/A</v>
      </c>
      <c r="CK62" s="90" t="e">
        <v>#N/A</v>
      </c>
      <c r="CL62" s="90" t="e">
        <f t="array" ref="CL62:CN62">VLOOKUP(AF38,FUZZY_SCALE,{3,4,5},FALSE)</f>
        <v>#N/A</v>
      </c>
      <c r="CM62" s="90" t="e">
        <v>#N/A</v>
      </c>
      <c r="CN62" s="90" t="e">
        <v>#N/A</v>
      </c>
    </row>
    <row r="63" spans="2:92" ht="18.5">
      <c r="B63" s="49">
        <v>10</v>
      </c>
      <c r="C63" s="90">
        <f t="array" ref="C63:E63">VLOOKUP(C39,FUZZY_SCALE,{3,4,5},FALSE)</f>
        <v>0.5</v>
      </c>
      <c r="D63" s="90">
        <v>0.7</v>
      </c>
      <c r="E63" s="90">
        <v>0.9</v>
      </c>
      <c r="F63" s="90">
        <f t="array" ref="F63:H63">VLOOKUP(D39,FUZZY_SCALE,{3,4,5},FALSE)</f>
        <v>0.5</v>
      </c>
      <c r="G63" s="90">
        <v>0.7</v>
      </c>
      <c r="H63" s="90">
        <v>0.9</v>
      </c>
      <c r="I63" s="90">
        <f t="array" ref="I63:K63">VLOOKUP(E39,FUZZY_SCALE,{3,4,5},FALSE)</f>
        <v>0.5</v>
      </c>
      <c r="J63" s="90">
        <v>0.7</v>
      </c>
      <c r="K63" s="90">
        <v>0.9</v>
      </c>
      <c r="L63" s="90">
        <f t="array" ref="L63:N63">VLOOKUP(F39,FUZZY_SCALE,{3,4,5},FALSE)</f>
        <v>0.5</v>
      </c>
      <c r="M63" s="90">
        <v>0.7</v>
      </c>
      <c r="N63" s="90">
        <v>0.9</v>
      </c>
      <c r="O63" s="90">
        <f t="array" ref="O63:Q63">VLOOKUP(G39,FUZZY_SCALE,{3,4,5},FALSE)</f>
        <v>0.5</v>
      </c>
      <c r="P63" s="90">
        <v>0.7</v>
      </c>
      <c r="Q63" s="90">
        <v>0.9</v>
      </c>
      <c r="R63" s="90">
        <f t="array" ref="R63:T63">VLOOKUP(H39,FUZZY_SCALE,{3,4,5},FALSE)</f>
        <v>0.5</v>
      </c>
      <c r="S63" s="90">
        <v>0.7</v>
      </c>
      <c r="T63" s="90">
        <v>0.9</v>
      </c>
      <c r="U63" s="90" t="e">
        <f t="array" ref="U63:W63">VLOOKUP(I39,FUZZY_SCALE,{3,4,5},FALSE)</f>
        <v>#N/A</v>
      </c>
      <c r="V63" s="90" t="e">
        <v>#N/A</v>
      </c>
      <c r="W63" s="90" t="e">
        <v>#N/A</v>
      </c>
      <c r="X63" s="90" t="e">
        <f t="array" ref="X63:Z63">VLOOKUP(J39,FUZZY_SCALE,{3,4,5},FALSE)</f>
        <v>#N/A</v>
      </c>
      <c r="Y63" s="90" t="e">
        <v>#N/A</v>
      </c>
      <c r="Z63" s="90" t="e">
        <v>#N/A</v>
      </c>
      <c r="AA63" s="90" t="e">
        <f t="array" ref="AA63:AC63">VLOOKUP(K39,FUZZY_SCALE,{3,4,5},FALSE)</f>
        <v>#N/A</v>
      </c>
      <c r="AB63" s="90" t="e">
        <v>#N/A</v>
      </c>
      <c r="AC63" s="90" t="e">
        <v>#N/A</v>
      </c>
      <c r="AD63" s="90" t="e">
        <f t="array" ref="AD63:AF63">VLOOKUP(L39,FUZZY_SCALE,{3,4,5},FALSE)</f>
        <v>#N/A</v>
      </c>
      <c r="AE63" s="90" t="e">
        <v>#N/A</v>
      </c>
      <c r="AF63" s="90" t="e">
        <v>#N/A</v>
      </c>
      <c r="AG63" s="90" t="e">
        <f t="array" ref="AG63:AI63">VLOOKUP(M39,FUZZY_SCALE,{3,4,5},FALSE)</f>
        <v>#N/A</v>
      </c>
      <c r="AH63" s="90" t="e">
        <v>#N/A</v>
      </c>
      <c r="AI63" s="90" t="e">
        <v>#N/A</v>
      </c>
      <c r="AJ63" s="90" t="e">
        <f t="array" ref="AJ63:AL63">VLOOKUP(N39,FUZZY_SCALE,{3,4,5},FALSE)</f>
        <v>#N/A</v>
      </c>
      <c r="AK63" s="90" t="e">
        <v>#N/A</v>
      </c>
      <c r="AL63" s="90" t="e">
        <v>#N/A</v>
      </c>
      <c r="AM63" s="90" t="e">
        <f t="array" ref="AM63:AO63">VLOOKUP(O39,FUZZY_SCALE,{3,4,5},FALSE)</f>
        <v>#N/A</v>
      </c>
      <c r="AN63" s="90" t="e">
        <v>#N/A</v>
      </c>
      <c r="AO63" s="90" t="e">
        <v>#N/A</v>
      </c>
      <c r="AP63" s="90" t="e">
        <f t="array" ref="AP63:AR63">VLOOKUP(P39,FUZZY_SCALE,{3,4,5},FALSE)</f>
        <v>#N/A</v>
      </c>
      <c r="AQ63" s="90" t="e">
        <v>#N/A</v>
      </c>
      <c r="AR63" s="90" t="e">
        <v>#N/A</v>
      </c>
      <c r="AS63" s="90" t="e">
        <f t="array" ref="AS63:AU63">VLOOKUP(Q39,FUZZY_SCALE,{3,4,5},FALSE)</f>
        <v>#N/A</v>
      </c>
      <c r="AT63" s="90" t="e">
        <v>#N/A</v>
      </c>
      <c r="AU63" s="90" t="e">
        <v>#N/A</v>
      </c>
      <c r="AV63" s="90" t="e">
        <f t="array" ref="AV63:AX63">VLOOKUP(R39,FUZZY_SCALE,{3,4,5},FALSE)</f>
        <v>#N/A</v>
      </c>
      <c r="AW63" s="90" t="e">
        <v>#N/A</v>
      </c>
      <c r="AX63" s="90" t="e">
        <v>#N/A</v>
      </c>
      <c r="AY63" s="90" t="e">
        <f t="array" ref="AY63:BA63">VLOOKUP(S39,FUZZY_SCALE,{3,4,5},FALSE)</f>
        <v>#N/A</v>
      </c>
      <c r="AZ63" s="90" t="e">
        <v>#N/A</v>
      </c>
      <c r="BA63" s="90" t="e">
        <v>#N/A</v>
      </c>
      <c r="BB63" s="90" t="e">
        <f t="array" ref="BB63:BD63">VLOOKUP(T39,FUZZY_SCALE,{3,4,5},FALSE)</f>
        <v>#N/A</v>
      </c>
      <c r="BC63" s="90" t="e">
        <v>#N/A</v>
      </c>
      <c r="BD63" s="90" t="e">
        <v>#N/A</v>
      </c>
      <c r="BE63" s="90" t="e">
        <f t="array" ref="BE63:BG63">VLOOKUP(U39,FUZZY_SCALE,{3,4,5},FALSE)</f>
        <v>#N/A</v>
      </c>
      <c r="BF63" s="90" t="e">
        <v>#N/A</v>
      </c>
      <c r="BG63" s="90" t="e">
        <v>#N/A</v>
      </c>
      <c r="BH63" s="90" t="e">
        <f t="array" ref="BH63:BJ63">VLOOKUP(V39,FUZZY_SCALE,{3,4,5},FALSE)</f>
        <v>#N/A</v>
      </c>
      <c r="BI63" s="90" t="e">
        <v>#N/A</v>
      </c>
      <c r="BJ63" s="90" t="e">
        <v>#N/A</v>
      </c>
      <c r="BK63" s="90" t="e">
        <f t="array" ref="BK63:BM63">VLOOKUP(W39,FUZZY_SCALE,{3,4,5},FALSE)</f>
        <v>#N/A</v>
      </c>
      <c r="BL63" s="90" t="e">
        <v>#N/A</v>
      </c>
      <c r="BM63" s="90" t="e">
        <v>#N/A</v>
      </c>
      <c r="BN63" s="90" t="e">
        <f t="array" ref="BN63:BP63">VLOOKUP(X39,FUZZY_SCALE,{3,4,5},FALSE)</f>
        <v>#N/A</v>
      </c>
      <c r="BO63" s="90" t="e">
        <v>#N/A</v>
      </c>
      <c r="BP63" s="90" t="e">
        <v>#N/A</v>
      </c>
      <c r="BQ63" s="90" t="e">
        <f t="array" ref="BQ63:BS63">VLOOKUP(Y39,FUZZY_SCALE,{3,4,5},FALSE)</f>
        <v>#N/A</v>
      </c>
      <c r="BR63" s="90" t="e">
        <v>#N/A</v>
      </c>
      <c r="BS63" s="90" t="e">
        <v>#N/A</v>
      </c>
      <c r="BT63" s="90" t="e">
        <f t="array" ref="BT63:BV63">VLOOKUP(Z39,FUZZY_SCALE,{3,4,5},FALSE)</f>
        <v>#N/A</v>
      </c>
      <c r="BU63" s="90" t="e">
        <v>#N/A</v>
      </c>
      <c r="BV63" s="90" t="e">
        <v>#N/A</v>
      </c>
      <c r="BW63" s="90" t="e">
        <f t="array" ref="BW63:BY63">VLOOKUP(AA39,FUZZY_SCALE,{3,4,5},FALSE)</f>
        <v>#N/A</v>
      </c>
      <c r="BX63" s="90" t="e">
        <v>#N/A</v>
      </c>
      <c r="BY63" s="90" t="e">
        <v>#N/A</v>
      </c>
      <c r="BZ63" s="90" t="e">
        <f t="array" ref="BZ63:CB63">VLOOKUP(AB39,FUZZY_SCALE,{3,4,5},FALSE)</f>
        <v>#N/A</v>
      </c>
      <c r="CA63" s="90" t="e">
        <v>#N/A</v>
      </c>
      <c r="CB63" s="90" t="e">
        <v>#N/A</v>
      </c>
      <c r="CC63" s="90" t="e">
        <f t="array" ref="CC63:CE63">VLOOKUP(AC39,FUZZY_SCALE,{3,4,5},FALSE)</f>
        <v>#N/A</v>
      </c>
      <c r="CD63" s="90" t="e">
        <v>#N/A</v>
      </c>
      <c r="CE63" s="90" t="e">
        <v>#N/A</v>
      </c>
      <c r="CF63" s="90" t="e">
        <f t="array" ref="CF63:CH63">VLOOKUP(AD39,FUZZY_SCALE,{3,4,5},FALSE)</f>
        <v>#N/A</v>
      </c>
      <c r="CG63" s="90" t="e">
        <v>#N/A</v>
      </c>
      <c r="CH63" s="90" t="e">
        <v>#N/A</v>
      </c>
      <c r="CI63" s="90" t="e">
        <f t="array" ref="CI63:CK63">VLOOKUP(AE39,FUZZY_SCALE,{3,4,5},FALSE)</f>
        <v>#N/A</v>
      </c>
      <c r="CJ63" s="90" t="e">
        <v>#N/A</v>
      </c>
      <c r="CK63" s="90" t="e">
        <v>#N/A</v>
      </c>
      <c r="CL63" s="90" t="e">
        <f t="array" ref="CL63:CN63">VLOOKUP(AF39,FUZZY_SCALE,{3,4,5},FALSE)</f>
        <v>#N/A</v>
      </c>
      <c r="CM63" s="90" t="e">
        <v>#N/A</v>
      </c>
      <c r="CN63" s="90" t="e">
        <v>#N/A</v>
      </c>
    </row>
    <row r="64" spans="2:92" ht="18.5">
      <c r="B64" s="49">
        <v>11</v>
      </c>
      <c r="C64" s="90">
        <f t="array" ref="C64:E64">VLOOKUP(C40,FUZZY_SCALE,{3,4,5},FALSE)</f>
        <v>0.7</v>
      </c>
      <c r="D64" s="90">
        <v>0.9</v>
      </c>
      <c r="E64" s="90">
        <v>1</v>
      </c>
      <c r="F64" s="90">
        <f t="array" ref="F64:H64">VLOOKUP(D40,FUZZY_SCALE,{3,4,5},FALSE)</f>
        <v>0.5</v>
      </c>
      <c r="G64" s="90">
        <v>0.7</v>
      </c>
      <c r="H64" s="90">
        <v>0.9</v>
      </c>
      <c r="I64" s="90">
        <f t="array" ref="I64:K64">VLOOKUP(E40,FUZZY_SCALE,{3,4,5},FALSE)</f>
        <v>0.3</v>
      </c>
      <c r="J64" s="90">
        <v>0.5</v>
      </c>
      <c r="K64" s="90">
        <v>0.7</v>
      </c>
      <c r="L64" s="90">
        <f t="array" ref="L64:N64">VLOOKUP(F40,FUZZY_SCALE,{3,4,5},FALSE)</f>
        <v>0.3</v>
      </c>
      <c r="M64" s="90">
        <v>0.5</v>
      </c>
      <c r="N64" s="90">
        <v>0.7</v>
      </c>
      <c r="O64" s="90">
        <f t="array" ref="O64:Q64">VLOOKUP(G40,FUZZY_SCALE,{3,4,5},FALSE)</f>
        <v>0.3</v>
      </c>
      <c r="P64" s="90">
        <v>0.5</v>
      </c>
      <c r="Q64" s="90">
        <v>0.7</v>
      </c>
      <c r="R64" s="90">
        <f t="array" ref="R64:T64">VLOOKUP(H40,FUZZY_SCALE,{3,4,5},FALSE)</f>
        <v>0.5</v>
      </c>
      <c r="S64" s="90">
        <v>0.7</v>
      </c>
      <c r="T64" s="90">
        <v>0.9</v>
      </c>
      <c r="U64" s="90" t="e">
        <f t="array" ref="U64:W64">VLOOKUP(I40,FUZZY_SCALE,{3,4,5},FALSE)</f>
        <v>#N/A</v>
      </c>
      <c r="V64" s="90" t="e">
        <v>#N/A</v>
      </c>
      <c r="W64" s="90" t="e">
        <v>#N/A</v>
      </c>
      <c r="X64" s="90" t="e">
        <f t="array" ref="X64:Z64">VLOOKUP(J40,FUZZY_SCALE,{3,4,5},FALSE)</f>
        <v>#N/A</v>
      </c>
      <c r="Y64" s="90" t="e">
        <v>#N/A</v>
      </c>
      <c r="Z64" s="90" t="e">
        <v>#N/A</v>
      </c>
      <c r="AA64" s="90" t="e">
        <f t="array" ref="AA64:AC64">VLOOKUP(K40,FUZZY_SCALE,{3,4,5},FALSE)</f>
        <v>#N/A</v>
      </c>
      <c r="AB64" s="90" t="e">
        <v>#N/A</v>
      </c>
      <c r="AC64" s="90" t="e">
        <v>#N/A</v>
      </c>
      <c r="AD64" s="90" t="e">
        <f t="array" ref="AD64:AF64">VLOOKUP(L40,FUZZY_SCALE,{3,4,5},FALSE)</f>
        <v>#N/A</v>
      </c>
      <c r="AE64" s="90" t="e">
        <v>#N/A</v>
      </c>
      <c r="AF64" s="90" t="e">
        <v>#N/A</v>
      </c>
      <c r="AG64" s="90" t="e">
        <f t="array" ref="AG64:AI64">VLOOKUP(M40,FUZZY_SCALE,{3,4,5},FALSE)</f>
        <v>#N/A</v>
      </c>
      <c r="AH64" s="90" t="e">
        <v>#N/A</v>
      </c>
      <c r="AI64" s="90" t="e">
        <v>#N/A</v>
      </c>
      <c r="AJ64" s="90" t="e">
        <f t="array" ref="AJ64:AL64">VLOOKUP(N40,FUZZY_SCALE,{3,4,5},FALSE)</f>
        <v>#N/A</v>
      </c>
      <c r="AK64" s="90" t="e">
        <v>#N/A</v>
      </c>
      <c r="AL64" s="90" t="e">
        <v>#N/A</v>
      </c>
      <c r="AM64" s="90" t="e">
        <f t="array" ref="AM64:AO64">VLOOKUP(O40,FUZZY_SCALE,{3,4,5},FALSE)</f>
        <v>#N/A</v>
      </c>
      <c r="AN64" s="90" t="e">
        <v>#N/A</v>
      </c>
      <c r="AO64" s="90" t="e">
        <v>#N/A</v>
      </c>
      <c r="AP64" s="90" t="e">
        <f t="array" ref="AP64:AR64">VLOOKUP(P40,FUZZY_SCALE,{3,4,5},FALSE)</f>
        <v>#N/A</v>
      </c>
      <c r="AQ64" s="90" t="e">
        <v>#N/A</v>
      </c>
      <c r="AR64" s="90" t="e">
        <v>#N/A</v>
      </c>
      <c r="AS64" s="90" t="e">
        <f t="array" ref="AS64:AU64">VLOOKUP(Q40,FUZZY_SCALE,{3,4,5},FALSE)</f>
        <v>#N/A</v>
      </c>
      <c r="AT64" s="90" t="e">
        <v>#N/A</v>
      </c>
      <c r="AU64" s="90" t="e">
        <v>#N/A</v>
      </c>
      <c r="AV64" s="90" t="e">
        <f t="array" ref="AV64:AX64">VLOOKUP(R40,FUZZY_SCALE,{3,4,5},FALSE)</f>
        <v>#N/A</v>
      </c>
      <c r="AW64" s="90" t="e">
        <v>#N/A</v>
      </c>
      <c r="AX64" s="90" t="e">
        <v>#N/A</v>
      </c>
      <c r="AY64" s="90" t="e">
        <f t="array" ref="AY64:BA64">VLOOKUP(S40,FUZZY_SCALE,{3,4,5},FALSE)</f>
        <v>#N/A</v>
      </c>
      <c r="AZ64" s="90" t="e">
        <v>#N/A</v>
      </c>
      <c r="BA64" s="90" t="e">
        <v>#N/A</v>
      </c>
      <c r="BB64" s="90" t="e">
        <f t="array" ref="BB64:BD64">VLOOKUP(T40,FUZZY_SCALE,{3,4,5},FALSE)</f>
        <v>#N/A</v>
      </c>
      <c r="BC64" s="90" t="e">
        <v>#N/A</v>
      </c>
      <c r="BD64" s="90" t="e">
        <v>#N/A</v>
      </c>
      <c r="BE64" s="90" t="e">
        <f t="array" ref="BE64:BG64">VLOOKUP(U40,FUZZY_SCALE,{3,4,5},FALSE)</f>
        <v>#N/A</v>
      </c>
      <c r="BF64" s="90" t="e">
        <v>#N/A</v>
      </c>
      <c r="BG64" s="90" t="e">
        <v>#N/A</v>
      </c>
      <c r="BH64" s="90" t="e">
        <f t="array" ref="BH64:BJ64">VLOOKUP(V40,FUZZY_SCALE,{3,4,5},FALSE)</f>
        <v>#N/A</v>
      </c>
      <c r="BI64" s="90" t="e">
        <v>#N/A</v>
      </c>
      <c r="BJ64" s="90" t="e">
        <v>#N/A</v>
      </c>
      <c r="BK64" s="90" t="e">
        <f t="array" ref="BK64:BM64">VLOOKUP(W40,FUZZY_SCALE,{3,4,5},FALSE)</f>
        <v>#N/A</v>
      </c>
      <c r="BL64" s="90" t="e">
        <v>#N/A</v>
      </c>
      <c r="BM64" s="90" t="e">
        <v>#N/A</v>
      </c>
      <c r="BN64" s="90" t="e">
        <f t="array" ref="BN64:BP64">VLOOKUP(X40,FUZZY_SCALE,{3,4,5},FALSE)</f>
        <v>#N/A</v>
      </c>
      <c r="BO64" s="90" t="e">
        <v>#N/A</v>
      </c>
      <c r="BP64" s="90" t="e">
        <v>#N/A</v>
      </c>
      <c r="BQ64" s="90" t="e">
        <f t="array" ref="BQ64:BS64">VLOOKUP(Y40,FUZZY_SCALE,{3,4,5},FALSE)</f>
        <v>#N/A</v>
      </c>
      <c r="BR64" s="90" t="e">
        <v>#N/A</v>
      </c>
      <c r="BS64" s="90" t="e">
        <v>#N/A</v>
      </c>
      <c r="BT64" s="90" t="e">
        <f t="array" ref="BT64:BV64">VLOOKUP(Z40,FUZZY_SCALE,{3,4,5},FALSE)</f>
        <v>#N/A</v>
      </c>
      <c r="BU64" s="90" t="e">
        <v>#N/A</v>
      </c>
      <c r="BV64" s="90" t="e">
        <v>#N/A</v>
      </c>
      <c r="BW64" s="90" t="e">
        <f t="array" ref="BW64:BY64">VLOOKUP(AA40,FUZZY_SCALE,{3,4,5},FALSE)</f>
        <v>#N/A</v>
      </c>
      <c r="BX64" s="90" t="e">
        <v>#N/A</v>
      </c>
      <c r="BY64" s="90" t="e">
        <v>#N/A</v>
      </c>
      <c r="BZ64" s="90" t="e">
        <f t="array" ref="BZ64:CB64">VLOOKUP(AB40,FUZZY_SCALE,{3,4,5},FALSE)</f>
        <v>#N/A</v>
      </c>
      <c r="CA64" s="90" t="e">
        <v>#N/A</v>
      </c>
      <c r="CB64" s="90" t="e">
        <v>#N/A</v>
      </c>
      <c r="CC64" s="90" t="e">
        <f t="array" ref="CC64:CE64">VLOOKUP(AC40,FUZZY_SCALE,{3,4,5},FALSE)</f>
        <v>#N/A</v>
      </c>
      <c r="CD64" s="90" t="e">
        <v>#N/A</v>
      </c>
      <c r="CE64" s="90" t="e">
        <v>#N/A</v>
      </c>
      <c r="CF64" s="90" t="e">
        <f t="array" ref="CF64:CH64">VLOOKUP(AD40,FUZZY_SCALE,{3,4,5},FALSE)</f>
        <v>#N/A</v>
      </c>
      <c r="CG64" s="90" t="e">
        <v>#N/A</v>
      </c>
      <c r="CH64" s="90" t="e">
        <v>#N/A</v>
      </c>
      <c r="CI64" s="90" t="e">
        <f t="array" ref="CI64:CK64">VLOOKUP(AE40,FUZZY_SCALE,{3,4,5},FALSE)</f>
        <v>#N/A</v>
      </c>
      <c r="CJ64" s="90" t="e">
        <v>#N/A</v>
      </c>
      <c r="CK64" s="90" t="e">
        <v>#N/A</v>
      </c>
      <c r="CL64" s="90" t="e">
        <f t="array" ref="CL64:CN64">VLOOKUP(AF40,FUZZY_SCALE,{3,4,5},FALSE)</f>
        <v>#N/A</v>
      </c>
      <c r="CM64" s="90" t="e">
        <v>#N/A</v>
      </c>
      <c r="CN64" s="90" t="e">
        <v>#N/A</v>
      </c>
    </row>
    <row r="65" spans="2:92" ht="18.5">
      <c r="B65" s="49">
        <v>12</v>
      </c>
      <c r="C65" s="90" t="e">
        <f t="array" ref="C65:E65">VLOOKUP(C41,FUZZY_SCALE,{3,4,5},FALSE)</f>
        <v>#N/A</v>
      </c>
      <c r="D65" s="90" t="e">
        <v>#N/A</v>
      </c>
      <c r="E65" s="90" t="e">
        <v>#N/A</v>
      </c>
      <c r="F65" s="90" t="e">
        <f t="array" ref="F65:H65">VLOOKUP(D41,FUZZY_SCALE,{3,4,5},FALSE)</f>
        <v>#N/A</v>
      </c>
      <c r="G65" s="90" t="e">
        <v>#N/A</v>
      </c>
      <c r="H65" s="90" t="e">
        <v>#N/A</v>
      </c>
      <c r="I65" s="90" t="e">
        <f t="array" ref="I65:K65">VLOOKUP(E41,FUZZY_SCALE,{3,4,5},FALSE)</f>
        <v>#N/A</v>
      </c>
      <c r="J65" s="90" t="e">
        <v>#N/A</v>
      </c>
      <c r="K65" s="90" t="e">
        <v>#N/A</v>
      </c>
      <c r="L65" s="90" t="e">
        <f t="array" ref="L65:N65">VLOOKUP(F41,FUZZY_SCALE,{3,4,5},FALSE)</f>
        <v>#N/A</v>
      </c>
      <c r="M65" s="90" t="e">
        <v>#N/A</v>
      </c>
      <c r="N65" s="90" t="e">
        <v>#N/A</v>
      </c>
      <c r="O65" s="90" t="e">
        <f t="array" ref="O65:Q65">VLOOKUP(G41,FUZZY_SCALE,{3,4,5},FALSE)</f>
        <v>#N/A</v>
      </c>
      <c r="P65" s="90" t="e">
        <v>#N/A</v>
      </c>
      <c r="Q65" s="90" t="e">
        <v>#N/A</v>
      </c>
      <c r="R65" s="90" t="e">
        <f t="array" ref="R65:T65">VLOOKUP(H41,FUZZY_SCALE,{3,4,5},FALSE)</f>
        <v>#N/A</v>
      </c>
      <c r="S65" s="90" t="e">
        <v>#N/A</v>
      </c>
      <c r="T65" s="90" t="e">
        <v>#N/A</v>
      </c>
      <c r="U65" s="90" t="e">
        <f t="array" ref="U65:W65">VLOOKUP(I41,FUZZY_SCALE,{3,4,5},FALSE)</f>
        <v>#N/A</v>
      </c>
      <c r="V65" s="90" t="e">
        <v>#N/A</v>
      </c>
      <c r="W65" s="90" t="e">
        <v>#N/A</v>
      </c>
      <c r="X65" s="90" t="e">
        <f t="array" ref="X65:Z65">VLOOKUP(J41,FUZZY_SCALE,{3,4,5},FALSE)</f>
        <v>#N/A</v>
      </c>
      <c r="Y65" s="90" t="e">
        <v>#N/A</v>
      </c>
      <c r="Z65" s="90" t="e">
        <v>#N/A</v>
      </c>
      <c r="AA65" s="90" t="e">
        <f t="array" ref="AA65:AC65">VLOOKUP(K41,FUZZY_SCALE,{3,4,5},FALSE)</f>
        <v>#N/A</v>
      </c>
      <c r="AB65" s="90" t="e">
        <v>#N/A</v>
      </c>
      <c r="AC65" s="90" t="e">
        <v>#N/A</v>
      </c>
      <c r="AD65" s="90" t="e">
        <f t="array" ref="AD65:AF65">VLOOKUP(L41,FUZZY_SCALE,{3,4,5},FALSE)</f>
        <v>#N/A</v>
      </c>
      <c r="AE65" s="90" t="e">
        <v>#N/A</v>
      </c>
      <c r="AF65" s="90" t="e">
        <v>#N/A</v>
      </c>
      <c r="AG65" s="90" t="e">
        <f t="array" ref="AG65:AI65">VLOOKUP(M41,FUZZY_SCALE,{3,4,5},FALSE)</f>
        <v>#N/A</v>
      </c>
      <c r="AH65" s="90" t="e">
        <v>#N/A</v>
      </c>
      <c r="AI65" s="90" t="e">
        <v>#N/A</v>
      </c>
      <c r="AJ65" s="90" t="e">
        <f t="array" ref="AJ65:AL65">VLOOKUP(N41,FUZZY_SCALE,{3,4,5},FALSE)</f>
        <v>#N/A</v>
      </c>
      <c r="AK65" s="90" t="e">
        <v>#N/A</v>
      </c>
      <c r="AL65" s="90" t="e">
        <v>#N/A</v>
      </c>
      <c r="AM65" s="90" t="e">
        <f t="array" ref="AM65:AO65">VLOOKUP(O41,FUZZY_SCALE,{3,4,5},FALSE)</f>
        <v>#N/A</v>
      </c>
      <c r="AN65" s="90" t="e">
        <v>#N/A</v>
      </c>
      <c r="AO65" s="90" t="e">
        <v>#N/A</v>
      </c>
      <c r="AP65" s="90" t="e">
        <f t="array" ref="AP65:AR65">VLOOKUP(P41,FUZZY_SCALE,{3,4,5},FALSE)</f>
        <v>#N/A</v>
      </c>
      <c r="AQ65" s="90" t="e">
        <v>#N/A</v>
      </c>
      <c r="AR65" s="90" t="e">
        <v>#N/A</v>
      </c>
      <c r="AS65" s="90" t="e">
        <f t="array" ref="AS65:AU65">VLOOKUP(Q41,FUZZY_SCALE,{3,4,5},FALSE)</f>
        <v>#N/A</v>
      </c>
      <c r="AT65" s="90" t="e">
        <v>#N/A</v>
      </c>
      <c r="AU65" s="90" t="e">
        <v>#N/A</v>
      </c>
      <c r="AV65" s="90" t="e">
        <f t="array" ref="AV65:AX65">VLOOKUP(R41,FUZZY_SCALE,{3,4,5},FALSE)</f>
        <v>#N/A</v>
      </c>
      <c r="AW65" s="90" t="e">
        <v>#N/A</v>
      </c>
      <c r="AX65" s="90" t="e">
        <v>#N/A</v>
      </c>
      <c r="AY65" s="90" t="e">
        <f t="array" ref="AY65:BA65">VLOOKUP(S41,FUZZY_SCALE,{3,4,5},FALSE)</f>
        <v>#N/A</v>
      </c>
      <c r="AZ65" s="90" t="e">
        <v>#N/A</v>
      </c>
      <c r="BA65" s="90" t="e">
        <v>#N/A</v>
      </c>
      <c r="BB65" s="90" t="e">
        <f t="array" ref="BB65:BD65">VLOOKUP(T41,FUZZY_SCALE,{3,4,5},FALSE)</f>
        <v>#N/A</v>
      </c>
      <c r="BC65" s="90" t="e">
        <v>#N/A</v>
      </c>
      <c r="BD65" s="90" t="e">
        <v>#N/A</v>
      </c>
      <c r="BE65" s="90" t="e">
        <f t="array" ref="BE65:BG65">VLOOKUP(U41,FUZZY_SCALE,{3,4,5},FALSE)</f>
        <v>#N/A</v>
      </c>
      <c r="BF65" s="90" t="e">
        <v>#N/A</v>
      </c>
      <c r="BG65" s="90" t="e">
        <v>#N/A</v>
      </c>
      <c r="BH65" s="90" t="e">
        <f t="array" ref="BH65:BJ65">VLOOKUP(V41,FUZZY_SCALE,{3,4,5},FALSE)</f>
        <v>#N/A</v>
      </c>
      <c r="BI65" s="90" t="e">
        <v>#N/A</v>
      </c>
      <c r="BJ65" s="90" t="e">
        <v>#N/A</v>
      </c>
      <c r="BK65" s="90" t="e">
        <f t="array" ref="BK65:BM65">VLOOKUP(W41,FUZZY_SCALE,{3,4,5},FALSE)</f>
        <v>#N/A</v>
      </c>
      <c r="BL65" s="90" t="e">
        <v>#N/A</v>
      </c>
      <c r="BM65" s="90" t="e">
        <v>#N/A</v>
      </c>
      <c r="BN65" s="90" t="e">
        <f t="array" ref="BN65:BP65">VLOOKUP(X41,FUZZY_SCALE,{3,4,5},FALSE)</f>
        <v>#N/A</v>
      </c>
      <c r="BO65" s="90" t="e">
        <v>#N/A</v>
      </c>
      <c r="BP65" s="90" t="e">
        <v>#N/A</v>
      </c>
      <c r="BQ65" s="90" t="e">
        <f t="array" ref="BQ65:BS65">VLOOKUP(Y41,FUZZY_SCALE,{3,4,5},FALSE)</f>
        <v>#N/A</v>
      </c>
      <c r="BR65" s="90" t="e">
        <v>#N/A</v>
      </c>
      <c r="BS65" s="90" t="e">
        <v>#N/A</v>
      </c>
      <c r="BT65" s="90" t="e">
        <f t="array" ref="BT65:BV65">VLOOKUP(Z41,FUZZY_SCALE,{3,4,5},FALSE)</f>
        <v>#N/A</v>
      </c>
      <c r="BU65" s="90" t="e">
        <v>#N/A</v>
      </c>
      <c r="BV65" s="90" t="e">
        <v>#N/A</v>
      </c>
      <c r="BW65" s="90" t="e">
        <f t="array" ref="BW65:BY65">VLOOKUP(AA41,FUZZY_SCALE,{3,4,5},FALSE)</f>
        <v>#N/A</v>
      </c>
      <c r="BX65" s="90" t="e">
        <v>#N/A</v>
      </c>
      <c r="BY65" s="90" t="e">
        <v>#N/A</v>
      </c>
      <c r="BZ65" s="90" t="e">
        <f t="array" ref="BZ65:CB65">VLOOKUP(AB41,FUZZY_SCALE,{3,4,5},FALSE)</f>
        <v>#N/A</v>
      </c>
      <c r="CA65" s="90" t="e">
        <v>#N/A</v>
      </c>
      <c r="CB65" s="90" t="e">
        <v>#N/A</v>
      </c>
      <c r="CC65" s="90" t="e">
        <f t="array" ref="CC65:CE65">VLOOKUP(AC41,FUZZY_SCALE,{3,4,5},FALSE)</f>
        <v>#N/A</v>
      </c>
      <c r="CD65" s="90" t="e">
        <v>#N/A</v>
      </c>
      <c r="CE65" s="90" t="e">
        <v>#N/A</v>
      </c>
      <c r="CF65" s="90" t="e">
        <f t="array" ref="CF65:CH65">VLOOKUP(AD41,FUZZY_SCALE,{3,4,5},FALSE)</f>
        <v>#N/A</v>
      </c>
      <c r="CG65" s="90" t="e">
        <v>#N/A</v>
      </c>
      <c r="CH65" s="90" t="e">
        <v>#N/A</v>
      </c>
      <c r="CI65" s="90" t="e">
        <f t="array" ref="CI65:CK65">VLOOKUP(AE41,FUZZY_SCALE,{3,4,5},FALSE)</f>
        <v>#N/A</v>
      </c>
      <c r="CJ65" s="90" t="e">
        <v>#N/A</v>
      </c>
      <c r="CK65" s="90" t="e">
        <v>#N/A</v>
      </c>
      <c r="CL65" s="90" t="e">
        <f t="array" ref="CL65:CN65">VLOOKUP(AF41,FUZZY_SCALE,{3,4,5},FALSE)</f>
        <v>#N/A</v>
      </c>
      <c r="CM65" s="90" t="e">
        <v>#N/A</v>
      </c>
      <c r="CN65" s="90" t="e">
        <v>#N/A</v>
      </c>
    </row>
    <row r="66" spans="2:92" ht="18.5">
      <c r="B66" s="49">
        <v>13</v>
      </c>
      <c r="C66" s="90" t="e">
        <f t="array" ref="C66:E66">VLOOKUP(C42,FUZZY_SCALE,{3,4,5},FALSE)</f>
        <v>#N/A</v>
      </c>
      <c r="D66" s="90" t="e">
        <v>#N/A</v>
      </c>
      <c r="E66" s="90" t="e">
        <v>#N/A</v>
      </c>
      <c r="F66" s="90" t="e">
        <f t="array" ref="F66:H66">VLOOKUP(D42,FUZZY_SCALE,{3,4,5},FALSE)</f>
        <v>#N/A</v>
      </c>
      <c r="G66" s="90" t="e">
        <v>#N/A</v>
      </c>
      <c r="H66" s="90" t="e">
        <v>#N/A</v>
      </c>
      <c r="I66" s="90" t="e">
        <f t="array" ref="I66:K66">VLOOKUP(E42,FUZZY_SCALE,{3,4,5},FALSE)</f>
        <v>#N/A</v>
      </c>
      <c r="J66" s="90" t="e">
        <v>#N/A</v>
      </c>
      <c r="K66" s="90" t="e">
        <v>#N/A</v>
      </c>
      <c r="L66" s="90" t="e">
        <f t="array" ref="L66:N66">VLOOKUP(F42,FUZZY_SCALE,{3,4,5},FALSE)</f>
        <v>#N/A</v>
      </c>
      <c r="M66" s="90" t="e">
        <v>#N/A</v>
      </c>
      <c r="N66" s="90" t="e">
        <v>#N/A</v>
      </c>
      <c r="O66" s="90" t="e">
        <f t="array" ref="O66:Q66">VLOOKUP(G42,FUZZY_SCALE,{3,4,5},FALSE)</f>
        <v>#N/A</v>
      </c>
      <c r="P66" s="90" t="e">
        <v>#N/A</v>
      </c>
      <c r="Q66" s="90" t="e">
        <v>#N/A</v>
      </c>
      <c r="R66" s="90" t="e">
        <f t="array" ref="R66:T66">VLOOKUP(H42,FUZZY_SCALE,{3,4,5},FALSE)</f>
        <v>#N/A</v>
      </c>
      <c r="S66" s="90" t="e">
        <v>#N/A</v>
      </c>
      <c r="T66" s="90" t="e">
        <v>#N/A</v>
      </c>
      <c r="U66" s="90" t="e">
        <f t="array" ref="U66:W66">VLOOKUP(I42,FUZZY_SCALE,{3,4,5},FALSE)</f>
        <v>#N/A</v>
      </c>
      <c r="V66" s="90" t="e">
        <v>#N/A</v>
      </c>
      <c r="W66" s="90" t="e">
        <v>#N/A</v>
      </c>
      <c r="X66" s="90" t="e">
        <f t="array" ref="X66:Z66">VLOOKUP(J42,FUZZY_SCALE,{3,4,5},FALSE)</f>
        <v>#N/A</v>
      </c>
      <c r="Y66" s="90" t="e">
        <v>#N/A</v>
      </c>
      <c r="Z66" s="90" t="e">
        <v>#N/A</v>
      </c>
      <c r="AA66" s="90" t="e">
        <f t="array" ref="AA66:AC66">VLOOKUP(K42,FUZZY_SCALE,{3,4,5},FALSE)</f>
        <v>#N/A</v>
      </c>
      <c r="AB66" s="90" t="e">
        <v>#N/A</v>
      </c>
      <c r="AC66" s="90" t="e">
        <v>#N/A</v>
      </c>
      <c r="AD66" s="90" t="e">
        <f t="array" ref="AD66:AF66">VLOOKUP(L42,FUZZY_SCALE,{3,4,5},FALSE)</f>
        <v>#N/A</v>
      </c>
      <c r="AE66" s="90" t="e">
        <v>#N/A</v>
      </c>
      <c r="AF66" s="90" t="e">
        <v>#N/A</v>
      </c>
      <c r="AG66" s="90" t="e">
        <f t="array" ref="AG66:AI66">VLOOKUP(M42,FUZZY_SCALE,{3,4,5},FALSE)</f>
        <v>#N/A</v>
      </c>
      <c r="AH66" s="90" t="e">
        <v>#N/A</v>
      </c>
      <c r="AI66" s="90" t="e">
        <v>#N/A</v>
      </c>
      <c r="AJ66" s="90" t="e">
        <f t="array" ref="AJ66:AL66">VLOOKUP(N42,FUZZY_SCALE,{3,4,5},FALSE)</f>
        <v>#N/A</v>
      </c>
      <c r="AK66" s="90" t="e">
        <v>#N/A</v>
      </c>
      <c r="AL66" s="90" t="e">
        <v>#N/A</v>
      </c>
      <c r="AM66" s="90" t="e">
        <f t="array" ref="AM66:AO66">VLOOKUP(O42,FUZZY_SCALE,{3,4,5},FALSE)</f>
        <v>#N/A</v>
      </c>
      <c r="AN66" s="90" t="e">
        <v>#N/A</v>
      </c>
      <c r="AO66" s="90" t="e">
        <v>#N/A</v>
      </c>
      <c r="AP66" s="90" t="e">
        <f t="array" ref="AP66:AR66">VLOOKUP(P42,FUZZY_SCALE,{3,4,5},FALSE)</f>
        <v>#N/A</v>
      </c>
      <c r="AQ66" s="90" t="e">
        <v>#N/A</v>
      </c>
      <c r="AR66" s="90" t="e">
        <v>#N/A</v>
      </c>
      <c r="AS66" s="90" t="e">
        <f t="array" ref="AS66:AU66">VLOOKUP(Q42,FUZZY_SCALE,{3,4,5},FALSE)</f>
        <v>#N/A</v>
      </c>
      <c r="AT66" s="90" t="e">
        <v>#N/A</v>
      </c>
      <c r="AU66" s="90" t="e">
        <v>#N/A</v>
      </c>
      <c r="AV66" s="90" t="e">
        <f t="array" ref="AV66:AX66">VLOOKUP(R42,FUZZY_SCALE,{3,4,5},FALSE)</f>
        <v>#N/A</v>
      </c>
      <c r="AW66" s="90" t="e">
        <v>#N/A</v>
      </c>
      <c r="AX66" s="90" t="e">
        <v>#N/A</v>
      </c>
      <c r="AY66" s="90" t="e">
        <f t="array" ref="AY66:BA66">VLOOKUP(S42,FUZZY_SCALE,{3,4,5},FALSE)</f>
        <v>#N/A</v>
      </c>
      <c r="AZ66" s="90" t="e">
        <v>#N/A</v>
      </c>
      <c r="BA66" s="90" t="e">
        <v>#N/A</v>
      </c>
      <c r="BB66" s="90" t="e">
        <f t="array" ref="BB66:BD66">VLOOKUP(T42,FUZZY_SCALE,{3,4,5},FALSE)</f>
        <v>#N/A</v>
      </c>
      <c r="BC66" s="90" t="e">
        <v>#N/A</v>
      </c>
      <c r="BD66" s="90" t="e">
        <v>#N/A</v>
      </c>
      <c r="BE66" s="90" t="e">
        <f t="array" ref="BE66:BG66">VLOOKUP(U42,FUZZY_SCALE,{3,4,5},FALSE)</f>
        <v>#N/A</v>
      </c>
      <c r="BF66" s="90" t="e">
        <v>#N/A</v>
      </c>
      <c r="BG66" s="90" t="e">
        <v>#N/A</v>
      </c>
      <c r="BH66" s="90" t="e">
        <f t="array" ref="BH66:BJ66">VLOOKUP(V42,FUZZY_SCALE,{3,4,5},FALSE)</f>
        <v>#N/A</v>
      </c>
      <c r="BI66" s="90" t="e">
        <v>#N/A</v>
      </c>
      <c r="BJ66" s="90" t="e">
        <v>#N/A</v>
      </c>
      <c r="BK66" s="90" t="e">
        <f t="array" ref="BK66:BM66">VLOOKUP(W42,FUZZY_SCALE,{3,4,5},FALSE)</f>
        <v>#N/A</v>
      </c>
      <c r="BL66" s="90" t="e">
        <v>#N/A</v>
      </c>
      <c r="BM66" s="90" t="e">
        <v>#N/A</v>
      </c>
      <c r="BN66" s="90" t="e">
        <f t="array" ref="BN66:BP66">VLOOKUP(X42,FUZZY_SCALE,{3,4,5},FALSE)</f>
        <v>#N/A</v>
      </c>
      <c r="BO66" s="90" t="e">
        <v>#N/A</v>
      </c>
      <c r="BP66" s="90" t="e">
        <v>#N/A</v>
      </c>
      <c r="BQ66" s="90" t="e">
        <f t="array" ref="BQ66:BS66">VLOOKUP(Y42,FUZZY_SCALE,{3,4,5},FALSE)</f>
        <v>#N/A</v>
      </c>
      <c r="BR66" s="90" t="e">
        <v>#N/A</v>
      </c>
      <c r="BS66" s="90" t="e">
        <v>#N/A</v>
      </c>
      <c r="BT66" s="90" t="e">
        <f t="array" ref="BT66:BV66">VLOOKUP(Z42,FUZZY_SCALE,{3,4,5},FALSE)</f>
        <v>#N/A</v>
      </c>
      <c r="BU66" s="90" t="e">
        <v>#N/A</v>
      </c>
      <c r="BV66" s="90" t="e">
        <v>#N/A</v>
      </c>
      <c r="BW66" s="90" t="e">
        <f t="array" ref="BW66:BY66">VLOOKUP(AA42,FUZZY_SCALE,{3,4,5},FALSE)</f>
        <v>#N/A</v>
      </c>
      <c r="BX66" s="90" t="e">
        <v>#N/A</v>
      </c>
      <c r="BY66" s="90" t="e">
        <v>#N/A</v>
      </c>
      <c r="BZ66" s="90" t="e">
        <f t="array" ref="BZ66:CB66">VLOOKUP(AB42,FUZZY_SCALE,{3,4,5},FALSE)</f>
        <v>#N/A</v>
      </c>
      <c r="CA66" s="90" t="e">
        <v>#N/A</v>
      </c>
      <c r="CB66" s="90" t="e">
        <v>#N/A</v>
      </c>
      <c r="CC66" s="90" t="e">
        <f t="array" ref="CC66:CE66">VLOOKUP(AC42,FUZZY_SCALE,{3,4,5},FALSE)</f>
        <v>#N/A</v>
      </c>
      <c r="CD66" s="90" t="e">
        <v>#N/A</v>
      </c>
      <c r="CE66" s="90" t="e">
        <v>#N/A</v>
      </c>
      <c r="CF66" s="90" t="e">
        <f t="array" ref="CF66:CH66">VLOOKUP(AD42,FUZZY_SCALE,{3,4,5},FALSE)</f>
        <v>#N/A</v>
      </c>
      <c r="CG66" s="90" t="e">
        <v>#N/A</v>
      </c>
      <c r="CH66" s="90" t="e">
        <v>#N/A</v>
      </c>
      <c r="CI66" s="90" t="e">
        <f t="array" ref="CI66:CK66">VLOOKUP(AE42,FUZZY_SCALE,{3,4,5},FALSE)</f>
        <v>#N/A</v>
      </c>
      <c r="CJ66" s="90" t="e">
        <v>#N/A</v>
      </c>
      <c r="CK66" s="90" t="e">
        <v>#N/A</v>
      </c>
      <c r="CL66" s="90" t="e">
        <f t="array" ref="CL66:CN66">VLOOKUP(AF42,FUZZY_SCALE,{3,4,5},FALSE)</f>
        <v>#N/A</v>
      </c>
      <c r="CM66" s="90" t="e">
        <v>#N/A</v>
      </c>
      <c r="CN66" s="90" t="e">
        <v>#N/A</v>
      </c>
    </row>
    <row r="67" spans="2:92" ht="18.5">
      <c r="B67" s="49">
        <v>14</v>
      </c>
      <c r="C67" s="90" t="e">
        <f t="array" ref="C67:E67">VLOOKUP(C43,FUZZY_SCALE,{3,4,5},FALSE)</f>
        <v>#N/A</v>
      </c>
      <c r="D67" s="90" t="e">
        <v>#N/A</v>
      </c>
      <c r="E67" s="90" t="e">
        <v>#N/A</v>
      </c>
      <c r="F67" s="90" t="e">
        <f t="array" ref="F67:H67">VLOOKUP(D43,FUZZY_SCALE,{3,4,5},FALSE)</f>
        <v>#N/A</v>
      </c>
      <c r="G67" s="90" t="e">
        <v>#N/A</v>
      </c>
      <c r="H67" s="90" t="e">
        <v>#N/A</v>
      </c>
      <c r="I67" s="90" t="e">
        <f t="array" ref="I67:K67">VLOOKUP(E43,FUZZY_SCALE,{3,4,5},FALSE)</f>
        <v>#N/A</v>
      </c>
      <c r="J67" s="90" t="e">
        <v>#N/A</v>
      </c>
      <c r="K67" s="90" t="e">
        <v>#N/A</v>
      </c>
      <c r="L67" s="90" t="e">
        <f t="array" ref="L67:N67">VLOOKUP(F43,FUZZY_SCALE,{3,4,5},FALSE)</f>
        <v>#N/A</v>
      </c>
      <c r="M67" s="90" t="e">
        <v>#N/A</v>
      </c>
      <c r="N67" s="90" t="e">
        <v>#N/A</v>
      </c>
      <c r="O67" s="90" t="e">
        <f t="array" ref="O67:Q67">VLOOKUP(G43,FUZZY_SCALE,{3,4,5},FALSE)</f>
        <v>#N/A</v>
      </c>
      <c r="P67" s="90" t="e">
        <v>#N/A</v>
      </c>
      <c r="Q67" s="90" t="e">
        <v>#N/A</v>
      </c>
      <c r="R67" s="90" t="e">
        <f t="array" ref="R67:T67">VLOOKUP(H43,FUZZY_SCALE,{3,4,5},FALSE)</f>
        <v>#N/A</v>
      </c>
      <c r="S67" s="90" t="e">
        <v>#N/A</v>
      </c>
      <c r="T67" s="90" t="e">
        <v>#N/A</v>
      </c>
      <c r="U67" s="90" t="e">
        <f t="array" ref="U67:W67">VLOOKUP(I43,FUZZY_SCALE,{3,4,5},FALSE)</f>
        <v>#N/A</v>
      </c>
      <c r="V67" s="90" t="e">
        <v>#N/A</v>
      </c>
      <c r="W67" s="90" t="e">
        <v>#N/A</v>
      </c>
      <c r="X67" s="90" t="e">
        <f t="array" ref="X67:Z67">VLOOKUP(J43,FUZZY_SCALE,{3,4,5},FALSE)</f>
        <v>#N/A</v>
      </c>
      <c r="Y67" s="90" t="e">
        <v>#N/A</v>
      </c>
      <c r="Z67" s="90" t="e">
        <v>#N/A</v>
      </c>
      <c r="AA67" s="90" t="e">
        <f t="array" ref="AA67:AC67">VLOOKUP(K43,FUZZY_SCALE,{3,4,5},FALSE)</f>
        <v>#N/A</v>
      </c>
      <c r="AB67" s="90" t="e">
        <v>#N/A</v>
      </c>
      <c r="AC67" s="90" t="e">
        <v>#N/A</v>
      </c>
      <c r="AD67" s="90" t="e">
        <f t="array" ref="AD67:AF67">VLOOKUP(L43,FUZZY_SCALE,{3,4,5},FALSE)</f>
        <v>#N/A</v>
      </c>
      <c r="AE67" s="90" t="e">
        <v>#N/A</v>
      </c>
      <c r="AF67" s="90" t="e">
        <v>#N/A</v>
      </c>
      <c r="AG67" s="90" t="e">
        <f t="array" ref="AG67:AI67">VLOOKUP(M43,FUZZY_SCALE,{3,4,5},FALSE)</f>
        <v>#N/A</v>
      </c>
      <c r="AH67" s="90" t="e">
        <v>#N/A</v>
      </c>
      <c r="AI67" s="90" t="e">
        <v>#N/A</v>
      </c>
      <c r="AJ67" s="90" t="e">
        <f t="array" ref="AJ67:AL67">VLOOKUP(N43,FUZZY_SCALE,{3,4,5},FALSE)</f>
        <v>#N/A</v>
      </c>
      <c r="AK67" s="90" t="e">
        <v>#N/A</v>
      </c>
      <c r="AL67" s="90" t="e">
        <v>#N/A</v>
      </c>
      <c r="AM67" s="90" t="e">
        <f t="array" ref="AM67:AO67">VLOOKUP(O43,FUZZY_SCALE,{3,4,5},FALSE)</f>
        <v>#N/A</v>
      </c>
      <c r="AN67" s="90" t="e">
        <v>#N/A</v>
      </c>
      <c r="AO67" s="90" t="e">
        <v>#N/A</v>
      </c>
      <c r="AP67" s="90" t="e">
        <f t="array" ref="AP67:AR67">VLOOKUP(P43,FUZZY_SCALE,{3,4,5},FALSE)</f>
        <v>#N/A</v>
      </c>
      <c r="AQ67" s="90" t="e">
        <v>#N/A</v>
      </c>
      <c r="AR67" s="90" t="e">
        <v>#N/A</v>
      </c>
      <c r="AS67" s="90" t="e">
        <f t="array" ref="AS67:AU67">VLOOKUP(Q43,FUZZY_SCALE,{3,4,5},FALSE)</f>
        <v>#N/A</v>
      </c>
      <c r="AT67" s="90" t="e">
        <v>#N/A</v>
      </c>
      <c r="AU67" s="90" t="e">
        <v>#N/A</v>
      </c>
      <c r="AV67" s="90" t="e">
        <f t="array" ref="AV67:AX67">VLOOKUP(R43,FUZZY_SCALE,{3,4,5},FALSE)</f>
        <v>#N/A</v>
      </c>
      <c r="AW67" s="90" t="e">
        <v>#N/A</v>
      </c>
      <c r="AX67" s="90" t="e">
        <v>#N/A</v>
      </c>
      <c r="AY67" s="90" t="e">
        <f t="array" ref="AY67:BA67">VLOOKUP(S43,FUZZY_SCALE,{3,4,5},FALSE)</f>
        <v>#N/A</v>
      </c>
      <c r="AZ67" s="90" t="e">
        <v>#N/A</v>
      </c>
      <c r="BA67" s="90" t="e">
        <v>#N/A</v>
      </c>
      <c r="BB67" s="90" t="e">
        <f t="array" ref="BB67:BD67">VLOOKUP(T43,FUZZY_SCALE,{3,4,5},FALSE)</f>
        <v>#N/A</v>
      </c>
      <c r="BC67" s="90" t="e">
        <v>#N/A</v>
      </c>
      <c r="BD67" s="90" t="e">
        <v>#N/A</v>
      </c>
      <c r="BE67" s="90" t="e">
        <f t="array" ref="BE67:BG67">VLOOKUP(U43,FUZZY_SCALE,{3,4,5},FALSE)</f>
        <v>#N/A</v>
      </c>
      <c r="BF67" s="90" t="e">
        <v>#N/A</v>
      </c>
      <c r="BG67" s="90" t="e">
        <v>#N/A</v>
      </c>
      <c r="BH67" s="90" t="e">
        <f t="array" ref="BH67:BJ67">VLOOKUP(V43,FUZZY_SCALE,{3,4,5},FALSE)</f>
        <v>#N/A</v>
      </c>
      <c r="BI67" s="90" t="e">
        <v>#N/A</v>
      </c>
      <c r="BJ67" s="90" t="e">
        <v>#N/A</v>
      </c>
      <c r="BK67" s="90" t="e">
        <f t="array" ref="BK67:BM67">VLOOKUP(W43,FUZZY_SCALE,{3,4,5},FALSE)</f>
        <v>#N/A</v>
      </c>
      <c r="BL67" s="90" t="e">
        <v>#N/A</v>
      </c>
      <c r="BM67" s="90" t="e">
        <v>#N/A</v>
      </c>
      <c r="BN67" s="90" t="e">
        <f t="array" ref="BN67:BP67">VLOOKUP(X43,FUZZY_SCALE,{3,4,5},FALSE)</f>
        <v>#N/A</v>
      </c>
      <c r="BO67" s="90" t="e">
        <v>#N/A</v>
      </c>
      <c r="BP67" s="90" t="e">
        <v>#N/A</v>
      </c>
      <c r="BQ67" s="90" t="e">
        <f t="array" ref="BQ67:BS67">VLOOKUP(Y43,FUZZY_SCALE,{3,4,5},FALSE)</f>
        <v>#N/A</v>
      </c>
      <c r="BR67" s="90" t="e">
        <v>#N/A</v>
      </c>
      <c r="BS67" s="90" t="e">
        <v>#N/A</v>
      </c>
      <c r="BT67" s="90" t="e">
        <f t="array" ref="BT67:BV67">VLOOKUP(Z43,FUZZY_SCALE,{3,4,5},FALSE)</f>
        <v>#N/A</v>
      </c>
      <c r="BU67" s="90" t="e">
        <v>#N/A</v>
      </c>
      <c r="BV67" s="90" t="e">
        <v>#N/A</v>
      </c>
      <c r="BW67" s="90" t="e">
        <f t="array" ref="BW67:BY67">VLOOKUP(AA43,FUZZY_SCALE,{3,4,5},FALSE)</f>
        <v>#N/A</v>
      </c>
      <c r="BX67" s="90" t="e">
        <v>#N/A</v>
      </c>
      <c r="BY67" s="90" t="e">
        <v>#N/A</v>
      </c>
      <c r="BZ67" s="90" t="e">
        <f t="array" ref="BZ67:CB67">VLOOKUP(AB43,FUZZY_SCALE,{3,4,5},FALSE)</f>
        <v>#N/A</v>
      </c>
      <c r="CA67" s="90" t="e">
        <v>#N/A</v>
      </c>
      <c r="CB67" s="90" t="e">
        <v>#N/A</v>
      </c>
      <c r="CC67" s="90" t="e">
        <f t="array" ref="CC67:CE67">VLOOKUP(AC43,FUZZY_SCALE,{3,4,5},FALSE)</f>
        <v>#N/A</v>
      </c>
      <c r="CD67" s="90" t="e">
        <v>#N/A</v>
      </c>
      <c r="CE67" s="90" t="e">
        <v>#N/A</v>
      </c>
      <c r="CF67" s="90" t="e">
        <f t="array" ref="CF67:CH67">VLOOKUP(AD43,FUZZY_SCALE,{3,4,5},FALSE)</f>
        <v>#N/A</v>
      </c>
      <c r="CG67" s="90" t="e">
        <v>#N/A</v>
      </c>
      <c r="CH67" s="90" t="e">
        <v>#N/A</v>
      </c>
      <c r="CI67" s="90" t="e">
        <f t="array" ref="CI67:CK67">VLOOKUP(AE43,FUZZY_SCALE,{3,4,5},FALSE)</f>
        <v>#N/A</v>
      </c>
      <c r="CJ67" s="90" t="e">
        <v>#N/A</v>
      </c>
      <c r="CK67" s="90" t="e">
        <v>#N/A</v>
      </c>
      <c r="CL67" s="90" t="e">
        <f t="array" ref="CL67:CN67">VLOOKUP(AF43,FUZZY_SCALE,{3,4,5},FALSE)</f>
        <v>#N/A</v>
      </c>
      <c r="CM67" s="90" t="e">
        <v>#N/A</v>
      </c>
      <c r="CN67" s="90" t="e">
        <v>#N/A</v>
      </c>
    </row>
    <row r="68" spans="2:92" ht="18.5">
      <c r="B68" s="49">
        <v>15</v>
      </c>
      <c r="C68" s="90" t="e">
        <f t="array" ref="C68:E68">VLOOKUP(C44,FUZZY_SCALE,{3,4,5},FALSE)</f>
        <v>#N/A</v>
      </c>
      <c r="D68" s="90" t="e">
        <v>#N/A</v>
      </c>
      <c r="E68" s="90" t="e">
        <v>#N/A</v>
      </c>
      <c r="F68" s="90" t="e">
        <f t="array" ref="F68:H68">VLOOKUP(D44,FUZZY_SCALE,{3,4,5},FALSE)</f>
        <v>#N/A</v>
      </c>
      <c r="G68" s="90" t="e">
        <v>#N/A</v>
      </c>
      <c r="H68" s="90" t="e">
        <v>#N/A</v>
      </c>
      <c r="I68" s="90" t="e">
        <f t="array" ref="I68:K68">VLOOKUP(E44,FUZZY_SCALE,{3,4,5},FALSE)</f>
        <v>#N/A</v>
      </c>
      <c r="J68" s="90" t="e">
        <v>#N/A</v>
      </c>
      <c r="K68" s="90" t="e">
        <v>#N/A</v>
      </c>
      <c r="L68" s="90" t="e">
        <f t="array" ref="L68:N68">VLOOKUP(F44,FUZZY_SCALE,{3,4,5},FALSE)</f>
        <v>#N/A</v>
      </c>
      <c r="M68" s="90" t="e">
        <v>#N/A</v>
      </c>
      <c r="N68" s="90" t="e">
        <v>#N/A</v>
      </c>
      <c r="O68" s="90" t="e">
        <f t="array" ref="O68:Q68">VLOOKUP(G44,FUZZY_SCALE,{3,4,5},FALSE)</f>
        <v>#N/A</v>
      </c>
      <c r="P68" s="90" t="e">
        <v>#N/A</v>
      </c>
      <c r="Q68" s="90" t="e">
        <v>#N/A</v>
      </c>
      <c r="R68" s="90" t="e">
        <f t="array" ref="R68:T68">VLOOKUP(H44,FUZZY_SCALE,{3,4,5},FALSE)</f>
        <v>#N/A</v>
      </c>
      <c r="S68" s="90" t="e">
        <v>#N/A</v>
      </c>
      <c r="T68" s="90" t="e">
        <v>#N/A</v>
      </c>
      <c r="U68" s="90" t="e">
        <f t="array" ref="U68:W68">VLOOKUP(I44,FUZZY_SCALE,{3,4,5},FALSE)</f>
        <v>#N/A</v>
      </c>
      <c r="V68" s="90" t="e">
        <v>#N/A</v>
      </c>
      <c r="W68" s="90" t="e">
        <v>#N/A</v>
      </c>
      <c r="X68" s="90" t="e">
        <f t="array" ref="X68:Z68">VLOOKUP(J44,FUZZY_SCALE,{3,4,5},FALSE)</f>
        <v>#N/A</v>
      </c>
      <c r="Y68" s="90" t="e">
        <v>#N/A</v>
      </c>
      <c r="Z68" s="90" t="e">
        <v>#N/A</v>
      </c>
      <c r="AA68" s="90" t="e">
        <f t="array" ref="AA68:AC68">VLOOKUP(K44,FUZZY_SCALE,{3,4,5},FALSE)</f>
        <v>#N/A</v>
      </c>
      <c r="AB68" s="90" t="e">
        <v>#N/A</v>
      </c>
      <c r="AC68" s="90" t="e">
        <v>#N/A</v>
      </c>
      <c r="AD68" s="90" t="e">
        <f t="array" ref="AD68:AF68">VLOOKUP(L44,FUZZY_SCALE,{3,4,5},FALSE)</f>
        <v>#N/A</v>
      </c>
      <c r="AE68" s="90" t="e">
        <v>#N/A</v>
      </c>
      <c r="AF68" s="90" t="e">
        <v>#N/A</v>
      </c>
      <c r="AG68" s="90" t="e">
        <f t="array" ref="AG68:AI68">VLOOKUP(M44,FUZZY_SCALE,{3,4,5},FALSE)</f>
        <v>#N/A</v>
      </c>
      <c r="AH68" s="90" t="e">
        <v>#N/A</v>
      </c>
      <c r="AI68" s="90" t="e">
        <v>#N/A</v>
      </c>
      <c r="AJ68" s="90" t="e">
        <f t="array" ref="AJ68:AL68">VLOOKUP(N44,FUZZY_SCALE,{3,4,5},FALSE)</f>
        <v>#N/A</v>
      </c>
      <c r="AK68" s="90" t="e">
        <v>#N/A</v>
      </c>
      <c r="AL68" s="90" t="e">
        <v>#N/A</v>
      </c>
      <c r="AM68" s="90" t="e">
        <f t="array" ref="AM68:AO68">VLOOKUP(O44,FUZZY_SCALE,{3,4,5},FALSE)</f>
        <v>#N/A</v>
      </c>
      <c r="AN68" s="90" t="e">
        <v>#N/A</v>
      </c>
      <c r="AO68" s="90" t="e">
        <v>#N/A</v>
      </c>
      <c r="AP68" s="90" t="e">
        <f t="array" ref="AP68:AR68">VLOOKUP(P44,FUZZY_SCALE,{3,4,5},FALSE)</f>
        <v>#N/A</v>
      </c>
      <c r="AQ68" s="90" t="e">
        <v>#N/A</v>
      </c>
      <c r="AR68" s="90" t="e">
        <v>#N/A</v>
      </c>
      <c r="AS68" s="90" t="e">
        <f t="array" ref="AS68:AU68">VLOOKUP(Q44,FUZZY_SCALE,{3,4,5},FALSE)</f>
        <v>#N/A</v>
      </c>
      <c r="AT68" s="90" t="e">
        <v>#N/A</v>
      </c>
      <c r="AU68" s="90" t="e">
        <v>#N/A</v>
      </c>
      <c r="AV68" s="90" t="e">
        <f t="array" ref="AV68:AX68">VLOOKUP(R44,FUZZY_SCALE,{3,4,5},FALSE)</f>
        <v>#N/A</v>
      </c>
      <c r="AW68" s="90" t="e">
        <v>#N/A</v>
      </c>
      <c r="AX68" s="90" t="e">
        <v>#N/A</v>
      </c>
      <c r="AY68" s="90" t="e">
        <f t="array" ref="AY68:BA68">VLOOKUP(S44,FUZZY_SCALE,{3,4,5},FALSE)</f>
        <v>#N/A</v>
      </c>
      <c r="AZ68" s="90" t="e">
        <v>#N/A</v>
      </c>
      <c r="BA68" s="90" t="e">
        <v>#N/A</v>
      </c>
      <c r="BB68" s="90" t="e">
        <f t="array" ref="BB68:BD68">VLOOKUP(T44,FUZZY_SCALE,{3,4,5},FALSE)</f>
        <v>#N/A</v>
      </c>
      <c r="BC68" s="90" t="e">
        <v>#N/A</v>
      </c>
      <c r="BD68" s="90" t="e">
        <v>#N/A</v>
      </c>
      <c r="BE68" s="90" t="e">
        <f t="array" ref="BE68:BG68">VLOOKUP(U44,FUZZY_SCALE,{3,4,5},FALSE)</f>
        <v>#N/A</v>
      </c>
      <c r="BF68" s="90" t="e">
        <v>#N/A</v>
      </c>
      <c r="BG68" s="90" t="e">
        <v>#N/A</v>
      </c>
      <c r="BH68" s="90" t="e">
        <f t="array" ref="BH68:BJ68">VLOOKUP(V44,FUZZY_SCALE,{3,4,5},FALSE)</f>
        <v>#N/A</v>
      </c>
      <c r="BI68" s="90" t="e">
        <v>#N/A</v>
      </c>
      <c r="BJ68" s="90" t="e">
        <v>#N/A</v>
      </c>
      <c r="BK68" s="90" t="e">
        <f t="array" ref="BK68:BM68">VLOOKUP(W44,FUZZY_SCALE,{3,4,5},FALSE)</f>
        <v>#N/A</v>
      </c>
      <c r="BL68" s="90" t="e">
        <v>#N/A</v>
      </c>
      <c r="BM68" s="90" t="e">
        <v>#N/A</v>
      </c>
      <c r="BN68" s="90" t="e">
        <f t="array" ref="BN68:BP68">VLOOKUP(X44,FUZZY_SCALE,{3,4,5},FALSE)</f>
        <v>#N/A</v>
      </c>
      <c r="BO68" s="90" t="e">
        <v>#N/A</v>
      </c>
      <c r="BP68" s="90" t="e">
        <v>#N/A</v>
      </c>
      <c r="BQ68" s="90" t="e">
        <f t="array" ref="BQ68:BS68">VLOOKUP(Y44,FUZZY_SCALE,{3,4,5},FALSE)</f>
        <v>#N/A</v>
      </c>
      <c r="BR68" s="90" t="e">
        <v>#N/A</v>
      </c>
      <c r="BS68" s="90" t="e">
        <v>#N/A</v>
      </c>
      <c r="BT68" s="90" t="e">
        <f t="array" ref="BT68:BV68">VLOOKUP(Z44,FUZZY_SCALE,{3,4,5},FALSE)</f>
        <v>#N/A</v>
      </c>
      <c r="BU68" s="90" t="e">
        <v>#N/A</v>
      </c>
      <c r="BV68" s="90" t="e">
        <v>#N/A</v>
      </c>
      <c r="BW68" s="90" t="e">
        <f t="array" ref="BW68:BY68">VLOOKUP(AA44,FUZZY_SCALE,{3,4,5},FALSE)</f>
        <v>#N/A</v>
      </c>
      <c r="BX68" s="90" t="e">
        <v>#N/A</v>
      </c>
      <c r="BY68" s="90" t="e">
        <v>#N/A</v>
      </c>
      <c r="BZ68" s="90" t="e">
        <f t="array" ref="BZ68:CB68">VLOOKUP(AB44,FUZZY_SCALE,{3,4,5},FALSE)</f>
        <v>#N/A</v>
      </c>
      <c r="CA68" s="90" t="e">
        <v>#N/A</v>
      </c>
      <c r="CB68" s="90" t="e">
        <v>#N/A</v>
      </c>
      <c r="CC68" s="90" t="e">
        <f t="array" ref="CC68:CE68">VLOOKUP(AC44,FUZZY_SCALE,{3,4,5},FALSE)</f>
        <v>#N/A</v>
      </c>
      <c r="CD68" s="90" t="e">
        <v>#N/A</v>
      </c>
      <c r="CE68" s="90" t="e">
        <v>#N/A</v>
      </c>
      <c r="CF68" s="90" t="e">
        <f t="array" ref="CF68:CH68">VLOOKUP(AD44,FUZZY_SCALE,{3,4,5},FALSE)</f>
        <v>#N/A</v>
      </c>
      <c r="CG68" s="90" t="e">
        <v>#N/A</v>
      </c>
      <c r="CH68" s="90" t="e">
        <v>#N/A</v>
      </c>
      <c r="CI68" s="90" t="e">
        <f t="array" ref="CI68:CK68">VLOOKUP(AE44,FUZZY_SCALE,{3,4,5},FALSE)</f>
        <v>#N/A</v>
      </c>
      <c r="CJ68" s="90" t="e">
        <v>#N/A</v>
      </c>
      <c r="CK68" s="90" t="e">
        <v>#N/A</v>
      </c>
      <c r="CL68" s="90" t="e">
        <f t="array" ref="CL68:CN68">VLOOKUP(AF44,FUZZY_SCALE,{3,4,5},FALSE)</f>
        <v>#N/A</v>
      </c>
      <c r="CM68" s="90" t="e">
        <v>#N/A</v>
      </c>
      <c r="CN68" s="90" t="e">
        <v>#N/A</v>
      </c>
    </row>
    <row r="69" spans="2:92" ht="18.5">
      <c r="B69" s="49">
        <v>16</v>
      </c>
      <c r="C69" s="90" t="e">
        <f t="array" ref="C69:E69">VLOOKUP(C45,FUZZY_SCALE,{3,4,5},FALSE)</f>
        <v>#N/A</v>
      </c>
      <c r="D69" s="90" t="e">
        <v>#N/A</v>
      </c>
      <c r="E69" s="90" t="e">
        <v>#N/A</v>
      </c>
      <c r="F69" s="90" t="e">
        <f t="array" ref="F69:H69">VLOOKUP(D45,FUZZY_SCALE,{3,4,5},FALSE)</f>
        <v>#N/A</v>
      </c>
      <c r="G69" s="90" t="e">
        <v>#N/A</v>
      </c>
      <c r="H69" s="90" t="e">
        <v>#N/A</v>
      </c>
      <c r="I69" s="90" t="e">
        <f t="array" ref="I69:K69">VLOOKUP(E45,FUZZY_SCALE,{3,4,5},FALSE)</f>
        <v>#N/A</v>
      </c>
      <c r="J69" s="90" t="e">
        <v>#N/A</v>
      </c>
      <c r="K69" s="90" t="e">
        <v>#N/A</v>
      </c>
      <c r="L69" s="90" t="e">
        <f t="array" ref="L69:N69">VLOOKUP(F45,FUZZY_SCALE,{3,4,5},FALSE)</f>
        <v>#N/A</v>
      </c>
      <c r="M69" s="90" t="e">
        <v>#N/A</v>
      </c>
      <c r="N69" s="90" t="e">
        <v>#N/A</v>
      </c>
      <c r="O69" s="90" t="e">
        <f t="array" ref="O69:Q69">VLOOKUP(G45,FUZZY_SCALE,{3,4,5},FALSE)</f>
        <v>#N/A</v>
      </c>
      <c r="P69" s="90" t="e">
        <v>#N/A</v>
      </c>
      <c r="Q69" s="90" t="e">
        <v>#N/A</v>
      </c>
      <c r="R69" s="90" t="e">
        <f t="array" ref="R69:T69">VLOOKUP(H45,FUZZY_SCALE,{3,4,5},FALSE)</f>
        <v>#N/A</v>
      </c>
      <c r="S69" s="90" t="e">
        <v>#N/A</v>
      </c>
      <c r="T69" s="90" t="e">
        <v>#N/A</v>
      </c>
      <c r="U69" s="90" t="e">
        <f t="array" ref="U69:W69">VLOOKUP(I45,FUZZY_SCALE,{3,4,5},FALSE)</f>
        <v>#N/A</v>
      </c>
      <c r="V69" s="90" t="e">
        <v>#N/A</v>
      </c>
      <c r="W69" s="90" t="e">
        <v>#N/A</v>
      </c>
      <c r="X69" s="90" t="e">
        <f t="array" ref="X69:Z69">VLOOKUP(J45,FUZZY_SCALE,{3,4,5},FALSE)</f>
        <v>#N/A</v>
      </c>
      <c r="Y69" s="90" t="e">
        <v>#N/A</v>
      </c>
      <c r="Z69" s="90" t="e">
        <v>#N/A</v>
      </c>
      <c r="AA69" s="90" t="e">
        <f t="array" ref="AA69:AC69">VLOOKUP(K45,FUZZY_SCALE,{3,4,5},FALSE)</f>
        <v>#N/A</v>
      </c>
      <c r="AB69" s="90" t="e">
        <v>#N/A</v>
      </c>
      <c r="AC69" s="90" t="e">
        <v>#N/A</v>
      </c>
      <c r="AD69" s="90" t="e">
        <f t="array" ref="AD69:AF69">VLOOKUP(L45,FUZZY_SCALE,{3,4,5},FALSE)</f>
        <v>#N/A</v>
      </c>
      <c r="AE69" s="90" t="e">
        <v>#N/A</v>
      </c>
      <c r="AF69" s="90" t="e">
        <v>#N/A</v>
      </c>
      <c r="AG69" s="90" t="e">
        <f t="array" ref="AG69:AI69">VLOOKUP(M45,FUZZY_SCALE,{3,4,5},FALSE)</f>
        <v>#N/A</v>
      </c>
      <c r="AH69" s="90" t="e">
        <v>#N/A</v>
      </c>
      <c r="AI69" s="90" t="e">
        <v>#N/A</v>
      </c>
      <c r="AJ69" s="90" t="e">
        <f t="array" ref="AJ69:AL69">VLOOKUP(N45,FUZZY_SCALE,{3,4,5},FALSE)</f>
        <v>#N/A</v>
      </c>
      <c r="AK69" s="90" t="e">
        <v>#N/A</v>
      </c>
      <c r="AL69" s="90" t="e">
        <v>#N/A</v>
      </c>
      <c r="AM69" s="90" t="e">
        <f t="array" ref="AM69:AO69">VLOOKUP(O45,FUZZY_SCALE,{3,4,5},FALSE)</f>
        <v>#N/A</v>
      </c>
      <c r="AN69" s="90" t="e">
        <v>#N/A</v>
      </c>
      <c r="AO69" s="90" t="e">
        <v>#N/A</v>
      </c>
      <c r="AP69" s="90" t="e">
        <f t="array" ref="AP69:AR69">VLOOKUP(P45,FUZZY_SCALE,{3,4,5},FALSE)</f>
        <v>#N/A</v>
      </c>
      <c r="AQ69" s="90" t="e">
        <v>#N/A</v>
      </c>
      <c r="AR69" s="90" t="e">
        <v>#N/A</v>
      </c>
      <c r="AS69" s="90" t="e">
        <f t="array" ref="AS69:AU69">VLOOKUP(Q45,FUZZY_SCALE,{3,4,5},FALSE)</f>
        <v>#N/A</v>
      </c>
      <c r="AT69" s="90" t="e">
        <v>#N/A</v>
      </c>
      <c r="AU69" s="90" t="e">
        <v>#N/A</v>
      </c>
      <c r="AV69" s="90" t="e">
        <f t="array" ref="AV69:AX69">VLOOKUP(R45,FUZZY_SCALE,{3,4,5},FALSE)</f>
        <v>#N/A</v>
      </c>
      <c r="AW69" s="90" t="e">
        <v>#N/A</v>
      </c>
      <c r="AX69" s="90" t="e">
        <v>#N/A</v>
      </c>
      <c r="AY69" s="90" t="e">
        <f t="array" ref="AY69:BA69">VLOOKUP(S45,FUZZY_SCALE,{3,4,5},FALSE)</f>
        <v>#N/A</v>
      </c>
      <c r="AZ69" s="90" t="e">
        <v>#N/A</v>
      </c>
      <c r="BA69" s="90" t="e">
        <v>#N/A</v>
      </c>
      <c r="BB69" s="90" t="e">
        <f t="array" ref="BB69:BD69">VLOOKUP(T45,FUZZY_SCALE,{3,4,5},FALSE)</f>
        <v>#N/A</v>
      </c>
      <c r="BC69" s="90" t="e">
        <v>#N/A</v>
      </c>
      <c r="BD69" s="90" t="e">
        <v>#N/A</v>
      </c>
      <c r="BE69" s="90" t="e">
        <f t="array" ref="BE69:BG69">VLOOKUP(U45,FUZZY_SCALE,{3,4,5},FALSE)</f>
        <v>#N/A</v>
      </c>
      <c r="BF69" s="90" t="e">
        <v>#N/A</v>
      </c>
      <c r="BG69" s="90" t="e">
        <v>#N/A</v>
      </c>
      <c r="BH69" s="90" t="e">
        <f t="array" ref="BH69:BJ69">VLOOKUP(V45,FUZZY_SCALE,{3,4,5},FALSE)</f>
        <v>#N/A</v>
      </c>
      <c r="BI69" s="90" t="e">
        <v>#N/A</v>
      </c>
      <c r="BJ69" s="90" t="e">
        <v>#N/A</v>
      </c>
      <c r="BK69" s="90" t="e">
        <f t="array" ref="BK69:BM69">VLOOKUP(W45,FUZZY_SCALE,{3,4,5},FALSE)</f>
        <v>#N/A</v>
      </c>
      <c r="BL69" s="90" t="e">
        <v>#N/A</v>
      </c>
      <c r="BM69" s="90" t="e">
        <v>#N/A</v>
      </c>
      <c r="BN69" s="90" t="e">
        <f t="array" ref="BN69:BP69">VLOOKUP(X45,FUZZY_SCALE,{3,4,5},FALSE)</f>
        <v>#N/A</v>
      </c>
      <c r="BO69" s="90" t="e">
        <v>#N/A</v>
      </c>
      <c r="BP69" s="90" t="e">
        <v>#N/A</v>
      </c>
      <c r="BQ69" s="90" t="e">
        <f t="array" ref="BQ69:BS69">VLOOKUP(Y45,FUZZY_SCALE,{3,4,5},FALSE)</f>
        <v>#N/A</v>
      </c>
      <c r="BR69" s="90" t="e">
        <v>#N/A</v>
      </c>
      <c r="BS69" s="90" t="e">
        <v>#N/A</v>
      </c>
      <c r="BT69" s="90" t="e">
        <f t="array" ref="BT69:BV69">VLOOKUP(Z45,FUZZY_SCALE,{3,4,5},FALSE)</f>
        <v>#N/A</v>
      </c>
      <c r="BU69" s="90" t="e">
        <v>#N/A</v>
      </c>
      <c r="BV69" s="90" t="e">
        <v>#N/A</v>
      </c>
      <c r="BW69" s="90" t="e">
        <f t="array" ref="BW69:BY69">VLOOKUP(AA45,FUZZY_SCALE,{3,4,5},FALSE)</f>
        <v>#N/A</v>
      </c>
      <c r="BX69" s="90" t="e">
        <v>#N/A</v>
      </c>
      <c r="BY69" s="90" t="e">
        <v>#N/A</v>
      </c>
      <c r="BZ69" s="90" t="e">
        <f t="array" ref="BZ69:CB69">VLOOKUP(AB45,FUZZY_SCALE,{3,4,5},FALSE)</f>
        <v>#N/A</v>
      </c>
      <c r="CA69" s="90" t="e">
        <v>#N/A</v>
      </c>
      <c r="CB69" s="90" t="e">
        <v>#N/A</v>
      </c>
      <c r="CC69" s="90" t="e">
        <f t="array" ref="CC69:CE69">VLOOKUP(AC45,FUZZY_SCALE,{3,4,5},FALSE)</f>
        <v>#N/A</v>
      </c>
      <c r="CD69" s="90" t="e">
        <v>#N/A</v>
      </c>
      <c r="CE69" s="90" t="e">
        <v>#N/A</v>
      </c>
      <c r="CF69" s="90" t="e">
        <f t="array" ref="CF69:CH69">VLOOKUP(AD45,FUZZY_SCALE,{3,4,5},FALSE)</f>
        <v>#N/A</v>
      </c>
      <c r="CG69" s="90" t="e">
        <v>#N/A</v>
      </c>
      <c r="CH69" s="90" t="e">
        <v>#N/A</v>
      </c>
      <c r="CI69" s="90" t="e">
        <f t="array" ref="CI69:CK69">VLOOKUP(AE45,FUZZY_SCALE,{3,4,5},FALSE)</f>
        <v>#N/A</v>
      </c>
      <c r="CJ69" s="90" t="e">
        <v>#N/A</v>
      </c>
      <c r="CK69" s="90" t="e">
        <v>#N/A</v>
      </c>
      <c r="CL69" s="90" t="e">
        <f t="array" ref="CL69:CN69">VLOOKUP(AF45,FUZZY_SCALE,{3,4,5},FALSE)</f>
        <v>#N/A</v>
      </c>
      <c r="CM69" s="90" t="e">
        <v>#N/A</v>
      </c>
      <c r="CN69" s="90" t="e">
        <v>#N/A</v>
      </c>
    </row>
    <row r="70" spans="2:92" ht="18.5">
      <c r="B70" s="49">
        <v>17</v>
      </c>
      <c r="C70" s="90" t="e">
        <f t="array" ref="C70:E70">VLOOKUP(C46,FUZZY_SCALE,{3,4,5},FALSE)</f>
        <v>#N/A</v>
      </c>
      <c r="D70" s="90" t="e">
        <v>#N/A</v>
      </c>
      <c r="E70" s="90" t="e">
        <v>#N/A</v>
      </c>
      <c r="F70" s="90" t="e">
        <f t="array" ref="F70:H70">VLOOKUP(D46,FUZZY_SCALE,{3,4,5},FALSE)</f>
        <v>#N/A</v>
      </c>
      <c r="G70" s="90" t="e">
        <v>#N/A</v>
      </c>
      <c r="H70" s="90" t="e">
        <v>#N/A</v>
      </c>
      <c r="I70" s="90" t="e">
        <f t="array" ref="I70:K70">VLOOKUP(E46,FUZZY_SCALE,{3,4,5},FALSE)</f>
        <v>#N/A</v>
      </c>
      <c r="J70" s="90" t="e">
        <v>#N/A</v>
      </c>
      <c r="K70" s="90" t="e">
        <v>#N/A</v>
      </c>
      <c r="L70" s="90" t="e">
        <f t="array" ref="L70:N70">VLOOKUP(F46,FUZZY_SCALE,{3,4,5},FALSE)</f>
        <v>#N/A</v>
      </c>
      <c r="M70" s="90" t="e">
        <v>#N/A</v>
      </c>
      <c r="N70" s="90" t="e">
        <v>#N/A</v>
      </c>
      <c r="O70" s="90" t="e">
        <f t="array" ref="O70:Q70">VLOOKUP(G46,FUZZY_SCALE,{3,4,5},FALSE)</f>
        <v>#N/A</v>
      </c>
      <c r="P70" s="90" t="e">
        <v>#N/A</v>
      </c>
      <c r="Q70" s="90" t="e">
        <v>#N/A</v>
      </c>
      <c r="R70" s="90" t="e">
        <f t="array" ref="R70:T70">VLOOKUP(H46,FUZZY_SCALE,{3,4,5},FALSE)</f>
        <v>#N/A</v>
      </c>
      <c r="S70" s="90" t="e">
        <v>#N/A</v>
      </c>
      <c r="T70" s="90" t="e">
        <v>#N/A</v>
      </c>
      <c r="U70" s="90" t="e">
        <f t="array" ref="U70:W70">VLOOKUP(I46,FUZZY_SCALE,{3,4,5},FALSE)</f>
        <v>#N/A</v>
      </c>
      <c r="V70" s="90" t="e">
        <v>#N/A</v>
      </c>
      <c r="W70" s="90" t="e">
        <v>#N/A</v>
      </c>
      <c r="X70" s="90" t="e">
        <f t="array" ref="X70:Z70">VLOOKUP(J46,FUZZY_SCALE,{3,4,5},FALSE)</f>
        <v>#N/A</v>
      </c>
      <c r="Y70" s="90" t="e">
        <v>#N/A</v>
      </c>
      <c r="Z70" s="90" t="e">
        <v>#N/A</v>
      </c>
      <c r="AA70" s="90" t="e">
        <f t="array" ref="AA70:AC70">VLOOKUP(K46,FUZZY_SCALE,{3,4,5},FALSE)</f>
        <v>#N/A</v>
      </c>
      <c r="AB70" s="90" t="e">
        <v>#N/A</v>
      </c>
      <c r="AC70" s="90" t="e">
        <v>#N/A</v>
      </c>
      <c r="AD70" s="90" t="e">
        <f t="array" ref="AD70:AF70">VLOOKUP(L46,FUZZY_SCALE,{3,4,5},FALSE)</f>
        <v>#N/A</v>
      </c>
      <c r="AE70" s="90" t="e">
        <v>#N/A</v>
      </c>
      <c r="AF70" s="90" t="e">
        <v>#N/A</v>
      </c>
      <c r="AG70" s="90" t="e">
        <f t="array" ref="AG70:AI70">VLOOKUP(M46,FUZZY_SCALE,{3,4,5},FALSE)</f>
        <v>#N/A</v>
      </c>
      <c r="AH70" s="90" t="e">
        <v>#N/A</v>
      </c>
      <c r="AI70" s="90" t="e">
        <v>#N/A</v>
      </c>
      <c r="AJ70" s="90" t="e">
        <f t="array" ref="AJ70:AL70">VLOOKUP(N46,FUZZY_SCALE,{3,4,5},FALSE)</f>
        <v>#N/A</v>
      </c>
      <c r="AK70" s="90" t="e">
        <v>#N/A</v>
      </c>
      <c r="AL70" s="90" t="e">
        <v>#N/A</v>
      </c>
      <c r="AM70" s="90" t="e">
        <f t="array" ref="AM70:AO70">VLOOKUP(O46,FUZZY_SCALE,{3,4,5},FALSE)</f>
        <v>#N/A</v>
      </c>
      <c r="AN70" s="90" t="e">
        <v>#N/A</v>
      </c>
      <c r="AO70" s="90" t="e">
        <v>#N/A</v>
      </c>
      <c r="AP70" s="90" t="e">
        <f t="array" ref="AP70:AR70">VLOOKUP(P46,FUZZY_SCALE,{3,4,5},FALSE)</f>
        <v>#N/A</v>
      </c>
      <c r="AQ70" s="90" t="e">
        <v>#N/A</v>
      </c>
      <c r="AR70" s="90" t="e">
        <v>#N/A</v>
      </c>
      <c r="AS70" s="90" t="e">
        <f t="array" ref="AS70:AU70">VLOOKUP(Q46,FUZZY_SCALE,{3,4,5},FALSE)</f>
        <v>#N/A</v>
      </c>
      <c r="AT70" s="90" t="e">
        <v>#N/A</v>
      </c>
      <c r="AU70" s="90" t="e">
        <v>#N/A</v>
      </c>
      <c r="AV70" s="90" t="e">
        <f t="array" ref="AV70:AX70">VLOOKUP(R46,FUZZY_SCALE,{3,4,5},FALSE)</f>
        <v>#N/A</v>
      </c>
      <c r="AW70" s="90" t="e">
        <v>#N/A</v>
      </c>
      <c r="AX70" s="90" t="e">
        <v>#N/A</v>
      </c>
      <c r="AY70" s="90" t="e">
        <f t="array" ref="AY70:BA70">VLOOKUP(S46,FUZZY_SCALE,{3,4,5},FALSE)</f>
        <v>#N/A</v>
      </c>
      <c r="AZ70" s="90" t="e">
        <v>#N/A</v>
      </c>
      <c r="BA70" s="90" t="e">
        <v>#N/A</v>
      </c>
      <c r="BB70" s="90" t="e">
        <f t="array" ref="BB70:BD70">VLOOKUP(T46,FUZZY_SCALE,{3,4,5},FALSE)</f>
        <v>#N/A</v>
      </c>
      <c r="BC70" s="90" t="e">
        <v>#N/A</v>
      </c>
      <c r="BD70" s="90" t="e">
        <v>#N/A</v>
      </c>
      <c r="BE70" s="90" t="e">
        <f t="array" ref="BE70:BG70">VLOOKUP(U46,FUZZY_SCALE,{3,4,5},FALSE)</f>
        <v>#N/A</v>
      </c>
      <c r="BF70" s="90" t="e">
        <v>#N/A</v>
      </c>
      <c r="BG70" s="90" t="e">
        <v>#N/A</v>
      </c>
      <c r="BH70" s="90" t="e">
        <f t="array" ref="BH70:BJ70">VLOOKUP(V46,FUZZY_SCALE,{3,4,5},FALSE)</f>
        <v>#N/A</v>
      </c>
      <c r="BI70" s="90" t="e">
        <v>#N/A</v>
      </c>
      <c r="BJ70" s="90" t="e">
        <v>#N/A</v>
      </c>
      <c r="BK70" s="90" t="e">
        <f t="array" ref="BK70:BM70">VLOOKUP(W46,FUZZY_SCALE,{3,4,5},FALSE)</f>
        <v>#N/A</v>
      </c>
      <c r="BL70" s="90" t="e">
        <v>#N/A</v>
      </c>
      <c r="BM70" s="90" t="e">
        <v>#N/A</v>
      </c>
      <c r="BN70" s="90" t="e">
        <f t="array" ref="BN70:BP70">VLOOKUP(X46,FUZZY_SCALE,{3,4,5},FALSE)</f>
        <v>#N/A</v>
      </c>
      <c r="BO70" s="90" t="e">
        <v>#N/A</v>
      </c>
      <c r="BP70" s="90" t="e">
        <v>#N/A</v>
      </c>
      <c r="BQ70" s="90" t="e">
        <f t="array" ref="BQ70:BS70">VLOOKUP(Y46,FUZZY_SCALE,{3,4,5},FALSE)</f>
        <v>#N/A</v>
      </c>
      <c r="BR70" s="90" t="e">
        <v>#N/A</v>
      </c>
      <c r="BS70" s="90" t="e">
        <v>#N/A</v>
      </c>
      <c r="BT70" s="90" t="e">
        <f t="array" ref="BT70:BV70">VLOOKUP(Z46,FUZZY_SCALE,{3,4,5},FALSE)</f>
        <v>#N/A</v>
      </c>
      <c r="BU70" s="90" t="e">
        <v>#N/A</v>
      </c>
      <c r="BV70" s="90" t="e">
        <v>#N/A</v>
      </c>
      <c r="BW70" s="90" t="e">
        <f t="array" ref="BW70:BY70">VLOOKUP(AA46,FUZZY_SCALE,{3,4,5},FALSE)</f>
        <v>#N/A</v>
      </c>
      <c r="BX70" s="90" t="e">
        <v>#N/A</v>
      </c>
      <c r="BY70" s="90" t="e">
        <v>#N/A</v>
      </c>
      <c r="BZ70" s="90" t="e">
        <f t="array" ref="BZ70:CB70">VLOOKUP(AB46,FUZZY_SCALE,{3,4,5},FALSE)</f>
        <v>#N/A</v>
      </c>
      <c r="CA70" s="90" t="e">
        <v>#N/A</v>
      </c>
      <c r="CB70" s="90" t="e">
        <v>#N/A</v>
      </c>
      <c r="CC70" s="90" t="e">
        <f t="array" ref="CC70:CE70">VLOOKUP(AC46,FUZZY_SCALE,{3,4,5},FALSE)</f>
        <v>#N/A</v>
      </c>
      <c r="CD70" s="90" t="e">
        <v>#N/A</v>
      </c>
      <c r="CE70" s="90" t="e">
        <v>#N/A</v>
      </c>
      <c r="CF70" s="90" t="e">
        <f t="array" ref="CF70:CH70">VLOOKUP(AD46,FUZZY_SCALE,{3,4,5},FALSE)</f>
        <v>#N/A</v>
      </c>
      <c r="CG70" s="90" t="e">
        <v>#N/A</v>
      </c>
      <c r="CH70" s="90" t="e">
        <v>#N/A</v>
      </c>
      <c r="CI70" s="90" t="e">
        <f t="array" ref="CI70:CK70">VLOOKUP(AE46,FUZZY_SCALE,{3,4,5},FALSE)</f>
        <v>#N/A</v>
      </c>
      <c r="CJ70" s="90" t="e">
        <v>#N/A</v>
      </c>
      <c r="CK70" s="90" t="e">
        <v>#N/A</v>
      </c>
      <c r="CL70" s="90" t="e">
        <f t="array" ref="CL70:CN70">VLOOKUP(AF46,FUZZY_SCALE,{3,4,5},FALSE)</f>
        <v>#N/A</v>
      </c>
      <c r="CM70" s="90" t="e">
        <v>#N/A</v>
      </c>
      <c r="CN70" s="90" t="e">
        <v>#N/A</v>
      </c>
    </row>
    <row r="71" spans="2:92" ht="18.5">
      <c r="B71" s="49">
        <v>18</v>
      </c>
      <c r="C71" s="90" t="e">
        <f t="array" ref="C71:E71">VLOOKUP(C47,FUZZY_SCALE,{3,4,5},FALSE)</f>
        <v>#N/A</v>
      </c>
      <c r="D71" s="90" t="e">
        <v>#N/A</v>
      </c>
      <c r="E71" s="90" t="e">
        <v>#N/A</v>
      </c>
      <c r="F71" s="90" t="e">
        <f t="array" ref="F71:H71">VLOOKUP(D47,FUZZY_SCALE,{3,4,5},FALSE)</f>
        <v>#N/A</v>
      </c>
      <c r="G71" s="90" t="e">
        <v>#N/A</v>
      </c>
      <c r="H71" s="90" t="e">
        <v>#N/A</v>
      </c>
      <c r="I71" s="90" t="e">
        <f t="array" ref="I71:K71">VLOOKUP(E47,FUZZY_SCALE,{3,4,5},FALSE)</f>
        <v>#N/A</v>
      </c>
      <c r="J71" s="90" t="e">
        <v>#N/A</v>
      </c>
      <c r="K71" s="90" t="e">
        <v>#N/A</v>
      </c>
      <c r="L71" s="90" t="e">
        <f t="array" ref="L71:N71">VLOOKUP(F47,FUZZY_SCALE,{3,4,5},FALSE)</f>
        <v>#N/A</v>
      </c>
      <c r="M71" s="90" t="e">
        <v>#N/A</v>
      </c>
      <c r="N71" s="90" t="e">
        <v>#N/A</v>
      </c>
      <c r="O71" s="90" t="e">
        <f t="array" ref="O71:Q71">VLOOKUP(G47,FUZZY_SCALE,{3,4,5},FALSE)</f>
        <v>#N/A</v>
      </c>
      <c r="P71" s="90" t="e">
        <v>#N/A</v>
      </c>
      <c r="Q71" s="90" t="e">
        <v>#N/A</v>
      </c>
      <c r="R71" s="90" t="e">
        <f t="array" ref="R71:T71">VLOOKUP(H47,FUZZY_SCALE,{3,4,5},FALSE)</f>
        <v>#N/A</v>
      </c>
      <c r="S71" s="90" t="e">
        <v>#N/A</v>
      </c>
      <c r="T71" s="90" t="e">
        <v>#N/A</v>
      </c>
      <c r="U71" s="90" t="e">
        <f t="array" ref="U71:W71">VLOOKUP(I47,FUZZY_SCALE,{3,4,5},FALSE)</f>
        <v>#N/A</v>
      </c>
      <c r="V71" s="90" t="e">
        <v>#N/A</v>
      </c>
      <c r="W71" s="90" t="e">
        <v>#N/A</v>
      </c>
      <c r="X71" s="90" t="e">
        <f t="array" ref="X71:Z71">VLOOKUP(J47,FUZZY_SCALE,{3,4,5},FALSE)</f>
        <v>#N/A</v>
      </c>
      <c r="Y71" s="90" t="e">
        <v>#N/A</v>
      </c>
      <c r="Z71" s="90" t="e">
        <v>#N/A</v>
      </c>
      <c r="AA71" s="90" t="e">
        <f t="array" ref="AA71:AC71">VLOOKUP(K47,FUZZY_SCALE,{3,4,5},FALSE)</f>
        <v>#N/A</v>
      </c>
      <c r="AB71" s="90" t="e">
        <v>#N/A</v>
      </c>
      <c r="AC71" s="90" t="e">
        <v>#N/A</v>
      </c>
      <c r="AD71" s="90" t="e">
        <f t="array" ref="AD71:AF71">VLOOKUP(L47,FUZZY_SCALE,{3,4,5},FALSE)</f>
        <v>#N/A</v>
      </c>
      <c r="AE71" s="90" t="e">
        <v>#N/A</v>
      </c>
      <c r="AF71" s="90" t="e">
        <v>#N/A</v>
      </c>
      <c r="AG71" s="90" t="e">
        <f t="array" ref="AG71:AI71">VLOOKUP(M47,FUZZY_SCALE,{3,4,5},FALSE)</f>
        <v>#N/A</v>
      </c>
      <c r="AH71" s="90" t="e">
        <v>#N/A</v>
      </c>
      <c r="AI71" s="90" t="e">
        <v>#N/A</v>
      </c>
      <c r="AJ71" s="90" t="e">
        <f t="array" ref="AJ71:AL71">VLOOKUP(N47,FUZZY_SCALE,{3,4,5},FALSE)</f>
        <v>#N/A</v>
      </c>
      <c r="AK71" s="90" t="e">
        <v>#N/A</v>
      </c>
      <c r="AL71" s="90" t="e">
        <v>#N/A</v>
      </c>
      <c r="AM71" s="90" t="e">
        <f t="array" ref="AM71:AO71">VLOOKUP(O47,FUZZY_SCALE,{3,4,5},FALSE)</f>
        <v>#N/A</v>
      </c>
      <c r="AN71" s="90" t="e">
        <v>#N/A</v>
      </c>
      <c r="AO71" s="90" t="e">
        <v>#N/A</v>
      </c>
      <c r="AP71" s="90" t="e">
        <f t="array" ref="AP71:AR71">VLOOKUP(P47,FUZZY_SCALE,{3,4,5},FALSE)</f>
        <v>#N/A</v>
      </c>
      <c r="AQ71" s="90" t="e">
        <v>#N/A</v>
      </c>
      <c r="AR71" s="90" t="e">
        <v>#N/A</v>
      </c>
      <c r="AS71" s="90" t="e">
        <f t="array" ref="AS71:AU71">VLOOKUP(Q47,FUZZY_SCALE,{3,4,5},FALSE)</f>
        <v>#N/A</v>
      </c>
      <c r="AT71" s="90" t="e">
        <v>#N/A</v>
      </c>
      <c r="AU71" s="90" t="e">
        <v>#N/A</v>
      </c>
      <c r="AV71" s="90" t="e">
        <f t="array" ref="AV71:AX71">VLOOKUP(R47,FUZZY_SCALE,{3,4,5},FALSE)</f>
        <v>#N/A</v>
      </c>
      <c r="AW71" s="90" t="e">
        <v>#N/A</v>
      </c>
      <c r="AX71" s="90" t="e">
        <v>#N/A</v>
      </c>
      <c r="AY71" s="90" t="e">
        <f t="array" ref="AY71:BA71">VLOOKUP(S47,FUZZY_SCALE,{3,4,5},FALSE)</f>
        <v>#N/A</v>
      </c>
      <c r="AZ71" s="90" t="e">
        <v>#N/A</v>
      </c>
      <c r="BA71" s="90" t="e">
        <v>#N/A</v>
      </c>
      <c r="BB71" s="90" t="e">
        <f t="array" ref="BB71:BD71">VLOOKUP(T47,FUZZY_SCALE,{3,4,5},FALSE)</f>
        <v>#N/A</v>
      </c>
      <c r="BC71" s="90" t="e">
        <v>#N/A</v>
      </c>
      <c r="BD71" s="90" t="e">
        <v>#N/A</v>
      </c>
      <c r="BE71" s="90" t="e">
        <f t="array" ref="BE71:BG71">VLOOKUP(U47,FUZZY_SCALE,{3,4,5},FALSE)</f>
        <v>#N/A</v>
      </c>
      <c r="BF71" s="90" t="e">
        <v>#N/A</v>
      </c>
      <c r="BG71" s="90" t="e">
        <v>#N/A</v>
      </c>
      <c r="BH71" s="90" t="e">
        <f t="array" ref="BH71:BJ71">VLOOKUP(V47,FUZZY_SCALE,{3,4,5},FALSE)</f>
        <v>#N/A</v>
      </c>
      <c r="BI71" s="90" t="e">
        <v>#N/A</v>
      </c>
      <c r="BJ71" s="90" t="e">
        <v>#N/A</v>
      </c>
      <c r="BK71" s="90" t="e">
        <f t="array" ref="BK71:BM71">VLOOKUP(W47,FUZZY_SCALE,{3,4,5},FALSE)</f>
        <v>#N/A</v>
      </c>
      <c r="BL71" s="90" t="e">
        <v>#N/A</v>
      </c>
      <c r="BM71" s="90" t="e">
        <v>#N/A</v>
      </c>
      <c r="BN71" s="90" t="e">
        <f t="array" ref="BN71:BP71">VLOOKUP(X47,FUZZY_SCALE,{3,4,5},FALSE)</f>
        <v>#N/A</v>
      </c>
      <c r="BO71" s="90" t="e">
        <v>#N/A</v>
      </c>
      <c r="BP71" s="90" t="e">
        <v>#N/A</v>
      </c>
      <c r="BQ71" s="90" t="e">
        <f t="array" ref="BQ71:BS71">VLOOKUP(Y47,FUZZY_SCALE,{3,4,5},FALSE)</f>
        <v>#N/A</v>
      </c>
      <c r="BR71" s="90" t="e">
        <v>#N/A</v>
      </c>
      <c r="BS71" s="90" t="e">
        <v>#N/A</v>
      </c>
      <c r="BT71" s="90" t="e">
        <f t="array" ref="BT71:BV71">VLOOKUP(Z47,FUZZY_SCALE,{3,4,5},FALSE)</f>
        <v>#N/A</v>
      </c>
      <c r="BU71" s="90" t="e">
        <v>#N/A</v>
      </c>
      <c r="BV71" s="90" t="e">
        <v>#N/A</v>
      </c>
      <c r="BW71" s="90" t="e">
        <f t="array" ref="BW71:BY71">VLOOKUP(AA47,FUZZY_SCALE,{3,4,5},FALSE)</f>
        <v>#N/A</v>
      </c>
      <c r="BX71" s="90" t="e">
        <v>#N/A</v>
      </c>
      <c r="BY71" s="90" t="e">
        <v>#N/A</v>
      </c>
      <c r="BZ71" s="90" t="e">
        <f t="array" ref="BZ71:CB71">VLOOKUP(AB47,FUZZY_SCALE,{3,4,5},FALSE)</f>
        <v>#N/A</v>
      </c>
      <c r="CA71" s="90" t="e">
        <v>#N/A</v>
      </c>
      <c r="CB71" s="90" t="e">
        <v>#N/A</v>
      </c>
      <c r="CC71" s="90" t="e">
        <f t="array" ref="CC71:CE71">VLOOKUP(AC47,FUZZY_SCALE,{3,4,5},FALSE)</f>
        <v>#N/A</v>
      </c>
      <c r="CD71" s="90" t="e">
        <v>#N/A</v>
      </c>
      <c r="CE71" s="90" t="e">
        <v>#N/A</v>
      </c>
      <c r="CF71" s="90" t="e">
        <f t="array" ref="CF71:CH71">VLOOKUP(AD47,FUZZY_SCALE,{3,4,5},FALSE)</f>
        <v>#N/A</v>
      </c>
      <c r="CG71" s="90" t="e">
        <v>#N/A</v>
      </c>
      <c r="CH71" s="90" t="e">
        <v>#N/A</v>
      </c>
      <c r="CI71" s="90" t="e">
        <f t="array" ref="CI71:CK71">VLOOKUP(AE47,FUZZY_SCALE,{3,4,5},FALSE)</f>
        <v>#N/A</v>
      </c>
      <c r="CJ71" s="90" t="e">
        <v>#N/A</v>
      </c>
      <c r="CK71" s="90" t="e">
        <v>#N/A</v>
      </c>
      <c r="CL71" s="90" t="e">
        <f t="array" ref="CL71:CN71">VLOOKUP(AF47,FUZZY_SCALE,{3,4,5},FALSE)</f>
        <v>#N/A</v>
      </c>
      <c r="CM71" s="90" t="e">
        <v>#N/A</v>
      </c>
      <c r="CN71" s="90" t="e">
        <v>#N/A</v>
      </c>
    </row>
    <row r="72" spans="2:92">
      <c r="B72" s="14" t="s">
        <v>2</v>
      </c>
      <c r="C72" s="30">
        <f>AVERAGE(C54:C64)</f>
        <v>0.54545454545454541</v>
      </c>
      <c r="D72" s="30">
        <f t="shared" ref="D72:S72" si="0">AVERAGE(D54:D64)</f>
        <v>0.72727272727272729</v>
      </c>
      <c r="E72" s="30">
        <f t="shared" si="0"/>
        <v>0.86363636363636365</v>
      </c>
      <c r="F72" s="30">
        <f t="shared" si="0"/>
        <v>0.38181818181818178</v>
      </c>
      <c r="G72" s="30">
        <f t="shared" si="0"/>
        <v>0.57272727272727275</v>
      </c>
      <c r="H72" s="30">
        <f t="shared" si="0"/>
        <v>0.76363636363636367</v>
      </c>
      <c r="I72" s="30">
        <f t="shared" si="0"/>
        <v>0.35454545454545455</v>
      </c>
      <c r="J72" s="30">
        <f t="shared" si="0"/>
        <v>0.53636363636363626</v>
      </c>
      <c r="K72" s="30">
        <f t="shared" si="0"/>
        <v>0.71818181818181825</v>
      </c>
      <c r="L72" s="30">
        <f t="shared" si="0"/>
        <v>0.40909090909090912</v>
      </c>
      <c r="M72" s="30">
        <f t="shared" si="0"/>
        <v>0.6</v>
      </c>
      <c r="N72" s="30">
        <f t="shared" si="0"/>
        <v>0.77272727272727271</v>
      </c>
      <c r="O72" s="30">
        <f t="shared" si="0"/>
        <v>0.40909090909090912</v>
      </c>
      <c r="P72" s="30">
        <f t="shared" si="0"/>
        <v>0.60909090909090913</v>
      </c>
      <c r="Q72" s="30">
        <f t="shared" si="0"/>
        <v>0.79090909090909089</v>
      </c>
      <c r="R72" s="30">
        <f t="shared" si="0"/>
        <v>0.45454545454545453</v>
      </c>
      <c r="S72" s="30">
        <f t="shared" si="0"/>
        <v>0.6454545454545455</v>
      </c>
      <c r="T72" s="30">
        <f>AVERAGE(T54:T64)</f>
        <v>0.80909090909090908</v>
      </c>
      <c r="U72" s="30" t="e">
        <f t="shared" ref="U72:AL72" si="1">AVERAGE(U54:U60)</f>
        <v>#N/A</v>
      </c>
      <c r="V72" s="30" t="e">
        <f t="shared" si="1"/>
        <v>#N/A</v>
      </c>
      <c r="W72" s="30" t="e">
        <f t="shared" si="1"/>
        <v>#N/A</v>
      </c>
      <c r="X72" s="30" t="e">
        <f t="shared" si="1"/>
        <v>#N/A</v>
      </c>
      <c r="Y72" s="30" t="e">
        <f t="shared" si="1"/>
        <v>#N/A</v>
      </c>
      <c r="Z72" s="30" t="e">
        <f t="shared" si="1"/>
        <v>#N/A</v>
      </c>
      <c r="AA72" s="30" t="e">
        <f t="shared" si="1"/>
        <v>#N/A</v>
      </c>
      <c r="AB72" s="30" t="e">
        <f t="shared" si="1"/>
        <v>#N/A</v>
      </c>
      <c r="AC72" s="30" t="e">
        <f t="shared" si="1"/>
        <v>#N/A</v>
      </c>
      <c r="AD72" s="30" t="e">
        <f t="shared" si="1"/>
        <v>#N/A</v>
      </c>
      <c r="AE72" s="30" t="e">
        <f t="shared" si="1"/>
        <v>#N/A</v>
      </c>
      <c r="AF72" s="30" t="e">
        <f t="shared" si="1"/>
        <v>#N/A</v>
      </c>
      <c r="AG72" s="30" t="e">
        <f t="shared" si="1"/>
        <v>#N/A</v>
      </c>
      <c r="AH72" s="30" t="e">
        <f t="shared" si="1"/>
        <v>#N/A</v>
      </c>
      <c r="AI72" s="30" t="e">
        <f t="shared" si="1"/>
        <v>#N/A</v>
      </c>
      <c r="AJ72" s="30" t="e">
        <f t="shared" si="1"/>
        <v>#N/A</v>
      </c>
      <c r="AK72" s="30" t="e">
        <f t="shared" si="1"/>
        <v>#N/A</v>
      </c>
      <c r="AL72" s="30" t="e">
        <f t="shared" si="1"/>
        <v>#N/A</v>
      </c>
      <c r="AM72" s="30" t="e">
        <f t="shared" ref="AM72:AX72" si="2">AVERAGE(AM54:AM63)</f>
        <v>#N/A</v>
      </c>
      <c r="AN72" s="30" t="e">
        <f t="shared" si="2"/>
        <v>#N/A</v>
      </c>
      <c r="AO72" s="30" t="e">
        <f t="shared" si="2"/>
        <v>#N/A</v>
      </c>
      <c r="AP72" s="30" t="e">
        <f t="shared" si="2"/>
        <v>#N/A</v>
      </c>
      <c r="AQ72" s="30" t="e">
        <f t="shared" si="2"/>
        <v>#N/A</v>
      </c>
      <c r="AR72" s="30" t="e">
        <f t="shared" si="2"/>
        <v>#N/A</v>
      </c>
      <c r="AS72" s="30" t="e">
        <f t="shared" si="2"/>
        <v>#N/A</v>
      </c>
      <c r="AT72" s="30" t="e">
        <f t="shared" si="2"/>
        <v>#N/A</v>
      </c>
      <c r="AU72" s="30" t="e">
        <f t="shared" si="2"/>
        <v>#N/A</v>
      </c>
      <c r="AV72" s="30" t="e">
        <f t="shared" si="2"/>
        <v>#N/A</v>
      </c>
      <c r="AW72" s="30" t="e">
        <f t="shared" si="2"/>
        <v>#N/A</v>
      </c>
      <c r="AX72" s="30" t="e">
        <f t="shared" si="2"/>
        <v>#N/A</v>
      </c>
      <c r="AY72" s="30" t="e">
        <f t="shared" ref="AY72:CN72" si="3">AVERAGE(AY54:AY71)</f>
        <v>#N/A</v>
      </c>
      <c r="AZ72" s="30" t="e">
        <f t="shared" si="3"/>
        <v>#N/A</v>
      </c>
      <c r="BA72" s="30" t="e">
        <f t="shared" si="3"/>
        <v>#N/A</v>
      </c>
      <c r="BB72" s="30" t="e">
        <f t="shared" si="3"/>
        <v>#N/A</v>
      </c>
      <c r="BC72" s="30" t="e">
        <f t="shared" si="3"/>
        <v>#N/A</v>
      </c>
      <c r="BD72" s="30" t="e">
        <f t="shared" si="3"/>
        <v>#N/A</v>
      </c>
      <c r="BE72" s="30" t="e">
        <f t="shared" si="3"/>
        <v>#N/A</v>
      </c>
      <c r="BF72" s="30" t="e">
        <f t="shared" si="3"/>
        <v>#N/A</v>
      </c>
      <c r="BG72" s="30" t="e">
        <f t="shared" si="3"/>
        <v>#N/A</v>
      </c>
      <c r="BH72" s="30" t="e">
        <f t="shared" si="3"/>
        <v>#N/A</v>
      </c>
      <c r="BI72" s="30" t="e">
        <f t="shared" si="3"/>
        <v>#N/A</v>
      </c>
      <c r="BJ72" s="30" t="e">
        <f t="shared" si="3"/>
        <v>#N/A</v>
      </c>
      <c r="BK72" s="30" t="e">
        <f t="shared" si="3"/>
        <v>#N/A</v>
      </c>
      <c r="BL72" s="30" t="e">
        <f t="shared" si="3"/>
        <v>#N/A</v>
      </c>
      <c r="BM72" s="30" t="e">
        <f t="shared" si="3"/>
        <v>#N/A</v>
      </c>
      <c r="BN72" s="30" t="e">
        <f t="shared" si="3"/>
        <v>#N/A</v>
      </c>
      <c r="BO72" s="30" t="e">
        <f t="shared" si="3"/>
        <v>#N/A</v>
      </c>
      <c r="BP72" s="30" t="e">
        <f t="shared" si="3"/>
        <v>#N/A</v>
      </c>
      <c r="BQ72" s="30" t="e">
        <f t="shared" si="3"/>
        <v>#N/A</v>
      </c>
      <c r="BR72" s="30" t="e">
        <f t="shared" si="3"/>
        <v>#N/A</v>
      </c>
      <c r="BS72" s="30" t="e">
        <f t="shared" si="3"/>
        <v>#N/A</v>
      </c>
      <c r="BT72" s="30" t="e">
        <f t="shared" si="3"/>
        <v>#N/A</v>
      </c>
      <c r="BU72" s="30" t="e">
        <f t="shared" si="3"/>
        <v>#N/A</v>
      </c>
      <c r="BV72" s="30" t="e">
        <f t="shared" si="3"/>
        <v>#N/A</v>
      </c>
      <c r="BW72" s="30" t="e">
        <f t="shared" si="3"/>
        <v>#N/A</v>
      </c>
      <c r="BX72" s="30" t="e">
        <f t="shared" si="3"/>
        <v>#N/A</v>
      </c>
      <c r="BY72" s="30" t="e">
        <f t="shared" si="3"/>
        <v>#N/A</v>
      </c>
      <c r="BZ72" s="30" t="e">
        <f t="shared" si="3"/>
        <v>#N/A</v>
      </c>
      <c r="CA72" s="30" t="e">
        <f t="shared" si="3"/>
        <v>#N/A</v>
      </c>
      <c r="CB72" s="30" t="e">
        <f t="shared" si="3"/>
        <v>#N/A</v>
      </c>
      <c r="CC72" s="30" t="e">
        <f t="shared" si="3"/>
        <v>#N/A</v>
      </c>
      <c r="CD72" s="30" t="e">
        <f t="shared" si="3"/>
        <v>#N/A</v>
      </c>
      <c r="CE72" s="30" t="e">
        <f t="shared" si="3"/>
        <v>#N/A</v>
      </c>
      <c r="CF72" s="30" t="e">
        <f t="shared" si="3"/>
        <v>#N/A</v>
      </c>
      <c r="CG72" s="30" t="e">
        <f t="shared" si="3"/>
        <v>#N/A</v>
      </c>
      <c r="CH72" s="30" t="e">
        <f t="shared" si="3"/>
        <v>#N/A</v>
      </c>
      <c r="CI72" s="30" t="e">
        <f t="shared" si="3"/>
        <v>#N/A</v>
      </c>
      <c r="CJ72" s="30" t="e">
        <f t="shared" si="3"/>
        <v>#N/A</v>
      </c>
      <c r="CK72" s="30" t="e">
        <f t="shared" si="3"/>
        <v>#N/A</v>
      </c>
      <c r="CL72" s="30" t="e">
        <f t="shared" si="3"/>
        <v>#N/A</v>
      </c>
      <c r="CM72" s="30" t="e">
        <f t="shared" si="3"/>
        <v>#N/A</v>
      </c>
      <c r="CN72" s="30" t="e">
        <f t="shared" si="3"/>
        <v>#N/A</v>
      </c>
    </row>
    <row r="73" spans="2:92" ht="18.5">
      <c r="B73" s="13"/>
      <c r="C73" s="17" t="s">
        <v>9</v>
      </c>
      <c r="D73" s="17" t="s">
        <v>8</v>
      </c>
      <c r="E73" s="17" t="s">
        <v>10</v>
      </c>
      <c r="F73" s="16" t="s">
        <v>9</v>
      </c>
      <c r="G73" s="16" t="s">
        <v>8</v>
      </c>
      <c r="H73" s="16" t="s">
        <v>10</v>
      </c>
      <c r="I73" s="17" t="s">
        <v>9</v>
      </c>
      <c r="J73" s="17" t="s">
        <v>8</v>
      </c>
      <c r="K73" s="17" t="s">
        <v>10</v>
      </c>
      <c r="L73" s="16" t="s">
        <v>9</v>
      </c>
      <c r="M73" s="16" t="s">
        <v>8</v>
      </c>
      <c r="N73" s="16" t="s">
        <v>10</v>
      </c>
      <c r="O73" s="17" t="s">
        <v>9</v>
      </c>
      <c r="P73" s="17" t="s">
        <v>8</v>
      </c>
      <c r="Q73" s="17" t="s">
        <v>10</v>
      </c>
      <c r="R73" s="16" t="s">
        <v>9</v>
      </c>
      <c r="S73" s="16" t="s">
        <v>8</v>
      </c>
      <c r="T73" s="16" t="s">
        <v>10</v>
      </c>
      <c r="U73" s="17" t="s">
        <v>9</v>
      </c>
      <c r="V73" s="17" t="s">
        <v>8</v>
      </c>
      <c r="W73" s="17" t="s">
        <v>10</v>
      </c>
      <c r="X73" s="16" t="s">
        <v>9</v>
      </c>
      <c r="Y73" s="16" t="s">
        <v>8</v>
      </c>
      <c r="Z73" s="16" t="s">
        <v>10</v>
      </c>
      <c r="AA73" s="17" t="s">
        <v>9</v>
      </c>
      <c r="AB73" s="17" t="s">
        <v>8</v>
      </c>
      <c r="AC73" s="17" t="s">
        <v>10</v>
      </c>
      <c r="AD73" s="16" t="s">
        <v>9</v>
      </c>
      <c r="AE73" s="16" t="s">
        <v>8</v>
      </c>
      <c r="AF73" s="16" t="s">
        <v>10</v>
      </c>
      <c r="AG73" s="17" t="s">
        <v>9</v>
      </c>
      <c r="AH73" s="17" t="s">
        <v>8</v>
      </c>
      <c r="AI73" s="17" t="s">
        <v>10</v>
      </c>
      <c r="AJ73" s="16" t="s">
        <v>9</v>
      </c>
      <c r="AK73" s="16" t="s">
        <v>8</v>
      </c>
      <c r="AL73" s="16" t="s">
        <v>10</v>
      </c>
      <c r="AM73" s="17" t="s">
        <v>9</v>
      </c>
      <c r="AN73" s="17" t="s">
        <v>8</v>
      </c>
      <c r="AO73" s="17" t="s">
        <v>10</v>
      </c>
      <c r="AP73" s="16" t="s">
        <v>9</v>
      </c>
      <c r="AQ73" s="16" t="s">
        <v>8</v>
      </c>
      <c r="AR73" s="16" t="s">
        <v>10</v>
      </c>
      <c r="AS73" s="15" t="s">
        <v>9</v>
      </c>
      <c r="AT73" s="15" t="s">
        <v>8</v>
      </c>
      <c r="AU73" s="15" t="s">
        <v>10</v>
      </c>
      <c r="AV73" s="16" t="s">
        <v>9</v>
      </c>
      <c r="AW73" s="16" t="s">
        <v>8</v>
      </c>
      <c r="AX73" s="16" t="s">
        <v>10</v>
      </c>
      <c r="AY73" s="15" t="s">
        <v>9</v>
      </c>
      <c r="AZ73" s="15" t="s">
        <v>8</v>
      </c>
      <c r="BA73" s="15" t="s">
        <v>10</v>
      </c>
      <c r="BB73" s="16" t="s">
        <v>9</v>
      </c>
      <c r="BC73" s="16" t="s">
        <v>8</v>
      </c>
      <c r="BD73" s="16" t="s">
        <v>10</v>
      </c>
      <c r="BE73" s="15" t="s">
        <v>9</v>
      </c>
      <c r="BF73" s="15" t="s">
        <v>8</v>
      </c>
      <c r="BG73" s="15" t="s">
        <v>10</v>
      </c>
      <c r="BH73" s="16" t="s">
        <v>9</v>
      </c>
      <c r="BI73" s="16" t="s">
        <v>8</v>
      </c>
      <c r="BJ73" s="16" t="s">
        <v>10</v>
      </c>
      <c r="BK73" s="15" t="s">
        <v>9</v>
      </c>
      <c r="BL73" s="15" t="s">
        <v>8</v>
      </c>
      <c r="BM73" s="15" t="s">
        <v>10</v>
      </c>
      <c r="BN73" s="16" t="s">
        <v>9</v>
      </c>
      <c r="BO73" s="16" t="s">
        <v>8</v>
      </c>
      <c r="BP73" s="16" t="s">
        <v>10</v>
      </c>
      <c r="BQ73" s="15" t="s">
        <v>9</v>
      </c>
      <c r="BR73" s="15" t="s">
        <v>8</v>
      </c>
      <c r="BS73" s="15" t="s">
        <v>10</v>
      </c>
      <c r="BT73" s="16" t="s">
        <v>9</v>
      </c>
      <c r="BU73" s="16" t="s">
        <v>8</v>
      </c>
      <c r="BV73" s="16" t="s">
        <v>10</v>
      </c>
      <c r="BW73" s="15" t="s">
        <v>9</v>
      </c>
      <c r="BX73" s="15" t="s">
        <v>8</v>
      </c>
      <c r="BY73" s="15" t="s">
        <v>10</v>
      </c>
      <c r="BZ73" s="16" t="s">
        <v>9</v>
      </c>
      <c r="CA73" s="16" t="s">
        <v>8</v>
      </c>
      <c r="CB73" s="16" t="s">
        <v>10</v>
      </c>
      <c r="CC73" s="15" t="s">
        <v>9</v>
      </c>
      <c r="CD73" s="15" t="s">
        <v>8</v>
      </c>
      <c r="CE73" s="15" t="s">
        <v>10</v>
      </c>
      <c r="CF73" s="16" t="s">
        <v>9</v>
      </c>
      <c r="CG73" s="16" t="s">
        <v>8</v>
      </c>
      <c r="CH73" s="16" t="s">
        <v>10</v>
      </c>
      <c r="CI73" s="15" t="s">
        <v>9</v>
      </c>
      <c r="CJ73" s="15" t="s">
        <v>8</v>
      </c>
      <c r="CK73" s="15" t="s">
        <v>10</v>
      </c>
      <c r="CL73" s="16" t="s">
        <v>9</v>
      </c>
      <c r="CM73" s="16" t="s">
        <v>8</v>
      </c>
      <c r="CN73" s="16" t="s">
        <v>10</v>
      </c>
    </row>
    <row r="74" spans="2:92">
      <c r="C74" s="34"/>
      <c r="D74" s="34"/>
      <c r="E74" s="34"/>
      <c r="F74" s="34"/>
      <c r="G74" s="34"/>
      <c r="H74" s="34"/>
      <c r="I74" s="34"/>
      <c r="J74" s="34"/>
      <c r="K74" s="34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</row>
    <row r="76" spans="2:92" ht="19" thickBot="1">
      <c r="B76" s="1" t="s">
        <v>4</v>
      </c>
      <c r="C76" s="40" t="s">
        <v>75</v>
      </c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</row>
    <row r="77" spans="2:92" ht="15" thickTop="1">
      <c r="C77" s="4"/>
    </row>
    <row r="78" spans="2:92">
      <c r="B78" s="98" t="s">
        <v>31</v>
      </c>
      <c r="C78" s="27" t="s">
        <v>32</v>
      </c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9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spans="2:92">
      <c r="B79" s="98"/>
      <c r="C79" s="88">
        <v>1</v>
      </c>
      <c r="D79" s="91">
        <v>2</v>
      </c>
      <c r="E79" s="88">
        <v>3</v>
      </c>
      <c r="F79" s="91">
        <v>4</v>
      </c>
      <c r="G79" s="88">
        <v>5</v>
      </c>
      <c r="H79" s="91">
        <v>6</v>
      </c>
      <c r="I79" s="88">
        <v>7</v>
      </c>
      <c r="J79" s="91">
        <v>8</v>
      </c>
      <c r="K79" s="88">
        <v>9</v>
      </c>
      <c r="L79" s="91">
        <v>10</v>
      </c>
      <c r="M79" s="88">
        <v>11</v>
      </c>
      <c r="N79" s="91">
        <v>12</v>
      </c>
      <c r="O79" s="88">
        <v>13</v>
      </c>
      <c r="P79" s="91">
        <v>14</v>
      </c>
      <c r="Q79" s="88">
        <v>15</v>
      </c>
      <c r="R79" s="91">
        <v>16</v>
      </c>
      <c r="S79" s="88">
        <v>17</v>
      </c>
      <c r="T79" s="91">
        <v>18</v>
      </c>
      <c r="U79" s="88">
        <v>19</v>
      </c>
      <c r="V79" s="91">
        <v>20</v>
      </c>
      <c r="W79" s="88">
        <v>21</v>
      </c>
      <c r="X79" s="91">
        <v>22</v>
      </c>
      <c r="Y79" s="88">
        <v>23</v>
      </c>
      <c r="Z79" s="91">
        <v>24</v>
      </c>
      <c r="AA79" s="88">
        <v>25</v>
      </c>
      <c r="AB79" s="91">
        <v>26</v>
      </c>
      <c r="AC79" s="88">
        <v>27</v>
      </c>
      <c r="AD79" s="91">
        <v>28</v>
      </c>
      <c r="AE79" s="88">
        <v>29</v>
      </c>
      <c r="AF79" s="91">
        <v>30</v>
      </c>
      <c r="AG79" s="63"/>
      <c r="AH79" s="63"/>
      <c r="AI79" s="63"/>
      <c r="AJ79" s="63"/>
      <c r="AK79" s="63"/>
      <c r="AL79" s="63"/>
      <c r="AM79" s="63"/>
      <c r="AN79" s="63"/>
      <c r="AO79" s="63"/>
      <c r="AP79" s="63"/>
    </row>
    <row r="80" spans="2:92">
      <c r="B80" s="49">
        <v>1</v>
      </c>
      <c r="C80" s="45">
        <f t="shared" ref="C80:C97" si="4">SQRT(1/3*((C$72-C54)^2)+((D$72-D54)^2)+((E$72-E54)^2))</f>
        <v>0.23746828119351593</v>
      </c>
      <c r="D80" s="45">
        <f t="shared" ref="D80:D97" si="5">SQRT(1/3*((F$72-F54)^2)+((G$72-G54)^2)+((H$72-H54)^2))</f>
        <v>0.44353327167800999</v>
      </c>
      <c r="E80" s="45">
        <f t="shared" ref="E80:E97" si="6">SQRT(1/3*((I$72-I54)^2)+((J$72-J54)^2)+((K$72-K54)^2))</f>
        <v>0.50143046066932584</v>
      </c>
      <c r="F80" s="45">
        <f t="shared" ref="F80:F97" si="7">SQRT(1/3*((L$72-L54)^2)+((M$72-M54)^2)+((N$72-N54)^2))</f>
        <v>0.41214349315883669</v>
      </c>
      <c r="G80" s="45">
        <f t="shared" ref="G80:G97" si="8">SQRT(1/3*((O$72-O54)^2)+((P$72-P54)^2)+((Q$72-Q54)^2))</f>
        <v>0.39567217975137076</v>
      </c>
      <c r="H80" s="45">
        <f t="shared" ref="H80:H97" si="9">SQRT(1/3*((R$72-R54)^2)+((S$72-S54)^2)+((T$72-T54)^2))</f>
        <v>0.34831352837578211</v>
      </c>
      <c r="I80" s="45" t="e">
        <f t="shared" ref="I80:I97" si="10">SQRT(1/3*((U$72-U54)^2)+((V$72-V54)^2)+((W$72-W54)^2))</f>
        <v>#N/A</v>
      </c>
      <c r="J80" s="45" t="e">
        <f t="shared" ref="J80:J97" si="11">SQRT(1/3*((X$72-X54)^2)+((Y$72-Y54)^2)+((Z$72-Z54)^2))</f>
        <v>#N/A</v>
      </c>
      <c r="K80" s="45" t="e">
        <f t="shared" ref="K80:K97" si="12">SQRT(1/3*((AA$72-AA54)^2)+((AB$72-AB54)^2)+((AC$72-AC54)^2))</f>
        <v>#N/A</v>
      </c>
      <c r="L80" s="45" t="e">
        <f t="shared" ref="L80:L97" si="13">SQRT(1/3*((AD$72-AD54)^2)+((AE$72-AE54)^2)+((AF$72-AF54)^2))</f>
        <v>#N/A</v>
      </c>
      <c r="M80" s="45" t="e">
        <f t="shared" ref="M80:M97" si="14">SQRT(1/3*((AG$72-AG54)^2)+((AH$72-AH54)^2)+((AI$72-AI54)^2))</f>
        <v>#N/A</v>
      </c>
      <c r="N80" s="45" t="e">
        <f t="shared" ref="N80:N97" si="15">SQRT(1/3*((AJ$72-AJ54)^2)+((AK$72-AK54)^2)+((AL$72-AL54)^2))</f>
        <v>#N/A</v>
      </c>
      <c r="O80" s="45" t="e">
        <f t="shared" ref="O80:O97" si="16">SQRT(1/3*((AM$72-AM54)^2)+((AN$72-AN54)^2)+((AO$72-AO54)^2))</f>
        <v>#N/A</v>
      </c>
      <c r="P80" s="45" t="e">
        <f t="shared" ref="P80:P97" si="17">SQRT(1/3*((AP$72-AP54)^2)+((AQ$72-AQ54)^2)+((AR$72-AR54)^2))</f>
        <v>#N/A</v>
      </c>
      <c r="Q80" s="45" t="e">
        <f t="shared" ref="Q80:Q97" si="18">SQRT(1/3*((AS$72-AS54)^2)+((AT$72-AT54)^2)+((AU$72-AU54)^2))</f>
        <v>#N/A</v>
      </c>
      <c r="R80" s="45" t="e">
        <f t="shared" ref="R80:R97" si="19">SQRT(1/3*((AV$72-AV54)^2)+((AW$72-AW54)^2)+((AX$72-AX54)^2))</f>
        <v>#N/A</v>
      </c>
      <c r="S80" s="45" t="e">
        <f t="shared" ref="S80:S97" si="20">SQRT(1/3*((AY$72-AY54)^2)+((AZ$72-AZ54)^2)+((BA$72-BA54)^2))</f>
        <v>#N/A</v>
      </c>
      <c r="T80" s="45" t="e">
        <f t="shared" ref="T80:T97" si="21">SQRT(1/3*((BB$72-BB54)^2)+((BC$72-BC54)^2)+((BD$72-BD54)^2))</f>
        <v>#N/A</v>
      </c>
      <c r="U80" s="45" t="e">
        <f t="shared" ref="U80:U97" si="22">SQRT(1/3*((BE$72-BE54)^2)+((BF$72-BF54)^2)+((BG$72-BG54)^2))</f>
        <v>#N/A</v>
      </c>
      <c r="V80" s="45" t="e">
        <f t="shared" ref="V80:V97" si="23">SQRT(1/3*((BH$72-BH54)^2)+((BI$72-BI54)^2)+((BJ$72-BJ54)^2))</f>
        <v>#N/A</v>
      </c>
      <c r="W80" s="45" t="e">
        <f t="shared" ref="W80:W97" si="24">SQRT(1/3*((BK$72-BK54)^2)+((BL$72-BL54)^2)+((BM$72-BM54)^2))</f>
        <v>#N/A</v>
      </c>
      <c r="X80" s="45" t="e">
        <f t="shared" ref="X80:X97" si="25">SQRT(1/3*((BN$72-BN54)^2)+((BO$72-BO54)^2)+((BP$72-BP54)^2))</f>
        <v>#N/A</v>
      </c>
      <c r="Y80" s="45" t="e">
        <f t="shared" ref="Y80:Y97" si="26">SQRT(1/3*((BQ$72-BQ54)^2)+((BR$72-BR54)^2)+((BS$72-BS54)^2))</f>
        <v>#N/A</v>
      </c>
      <c r="Z80" s="45" t="e">
        <f t="shared" ref="Z80:Z97" si="27">SQRT(1/3*((BT$72-BT54)^2)+((BU$72-BU54)^2)+((BV$72-BV54)^2))</f>
        <v>#N/A</v>
      </c>
      <c r="AA80" s="45" t="e">
        <f t="shared" ref="AA80:AA97" si="28">SQRT(1/3*((BW$72-BW54)^2)+((BX$72-BX54)^2)+((BY$72-BY54)^2))</f>
        <v>#N/A</v>
      </c>
      <c r="AB80" s="45" t="e">
        <f t="shared" ref="AB80:AB97" si="29">SQRT(1/3*((BZ$72-BZ54)^2)+((CA$72-CA54)^2)+((CB$72-CB54)^2))</f>
        <v>#N/A</v>
      </c>
      <c r="AC80" s="45" t="e">
        <f t="shared" ref="AC80:AC97" si="30">SQRT(1/3*((CC$72-CC54)^2)+((CD$72-CD54)^2)+((CE$72-CE54)^2))</f>
        <v>#N/A</v>
      </c>
      <c r="AD80" s="45" t="e">
        <f t="shared" ref="AD80:AD97" si="31">SQRT(1/3*((CF$72-CF54)^2)+((CG$72-CG54)^2)+((CH$72-CH54)^2))</f>
        <v>#N/A</v>
      </c>
      <c r="AE80" s="45" t="e">
        <f t="shared" ref="AE80:AE97" si="32">SQRT(1/3*((CI$72-CI54)^2)+((CJ$72-CJ54)^2)+((CK$72-CK54)^2))</f>
        <v>#N/A</v>
      </c>
      <c r="AF80" s="45" t="e">
        <f t="shared" ref="AF80:AF97" si="33">SQRT(1/3*((CL$72-CL54)^2)+((CM$72-CM54)^2)+((CN$72-CN54)^2))</f>
        <v>#N/A</v>
      </c>
      <c r="AG80" s="64"/>
      <c r="AH80" s="64"/>
      <c r="AI80" s="64"/>
      <c r="AJ80" s="64"/>
      <c r="AK80" s="64"/>
      <c r="AL80" s="64"/>
      <c r="AM80" s="64"/>
      <c r="AN80" s="64"/>
      <c r="AO80" s="64"/>
      <c r="AP80" s="64"/>
    </row>
    <row r="81" spans="2:42">
      <c r="B81" s="49">
        <v>2</v>
      </c>
      <c r="C81" s="45">
        <f t="shared" si="4"/>
        <v>0.36725472503134826</v>
      </c>
      <c r="D81" s="45">
        <f t="shared" si="5"/>
        <v>0.19861781343241133</v>
      </c>
      <c r="E81" s="45">
        <f t="shared" si="6"/>
        <v>0.50143046066932584</v>
      </c>
      <c r="F81" s="45">
        <f t="shared" si="7"/>
        <v>0.54035494915322113</v>
      </c>
      <c r="G81" s="45">
        <f t="shared" si="8"/>
        <v>0.39567217975137076</v>
      </c>
      <c r="H81" s="45">
        <f t="shared" si="9"/>
        <v>0.34831352837578211</v>
      </c>
      <c r="I81" s="45" t="e">
        <f t="shared" si="10"/>
        <v>#N/A</v>
      </c>
      <c r="J81" s="45" t="e">
        <f t="shared" si="11"/>
        <v>#N/A</v>
      </c>
      <c r="K81" s="45" t="e">
        <f t="shared" si="12"/>
        <v>#N/A</v>
      </c>
      <c r="L81" s="45" t="e">
        <f t="shared" si="13"/>
        <v>#N/A</v>
      </c>
      <c r="M81" s="45" t="e">
        <f t="shared" si="14"/>
        <v>#N/A</v>
      </c>
      <c r="N81" s="45" t="e">
        <f t="shared" si="15"/>
        <v>#N/A</v>
      </c>
      <c r="O81" s="45" t="e">
        <f t="shared" si="16"/>
        <v>#N/A</v>
      </c>
      <c r="P81" s="45" t="e">
        <f t="shared" si="17"/>
        <v>#N/A</v>
      </c>
      <c r="Q81" s="45" t="e">
        <f t="shared" si="18"/>
        <v>#N/A</v>
      </c>
      <c r="R81" s="45" t="e">
        <f t="shared" si="19"/>
        <v>#N/A</v>
      </c>
      <c r="S81" s="45" t="e">
        <f t="shared" si="20"/>
        <v>#N/A</v>
      </c>
      <c r="T81" s="45" t="e">
        <f t="shared" si="21"/>
        <v>#N/A</v>
      </c>
      <c r="U81" s="45" t="e">
        <f t="shared" si="22"/>
        <v>#N/A</v>
      </c>
      <c r="V81" s="45" t="e">
        <f t="shared" si="23"/>
        <v>#N/A</v>
      </c>
      <c r="W81" s="45" t="e">
        <f t="shared" si="24"/>
        <v>#N/A</v>
      </c>
      <c r="X81" s="45" t="e">
        <f t="shared" si="25"/>
        <v>#N/A</v>
      </c>
      <c r="Y81" s="45" t="e">
        <f t="shared" si="26"/>
        <v>#N/A</v>
      </c>
      <c r="Z81" s="45" t="e">
        <f t="shared" si="27"/>
        <v>#N/A</v>
      </c>
      <c r="AA81" s="45" t="e">
        <f t="shared" si="28"/>
        <v>#N/A</v>
      </c>
      <c r="AB81" s="45" t="e">
        <f t="shared" si="29"/>
        <v>#N/A</v>
      </c>
      <c r="AC81" s="45" t="e">
        <f t="shared" si="30"/>
        <v>#N/A</v>
      </c>
      <c r="AD81" s="45" t="e">
        <f t="shared" si="31"/>
        <v>#N/A</v>
      </c>
      <c r="AE81" s="45" t="e">
        <f t="shared" si="32"/>
        <v>#N/A</v>
      </c>
      <c r="AF81" s="45" t="e">
        <f t="shared" si="33"/>
        <v>#N/A</v>
      </c>
      <c r="AG81" s="64"/>
      <c r="AH81" s="64"/>
      <c r="AI81" s="64"/>
      <c r="AJ81" s="64"/>
      <c r="AK81" s="64"/>
      <c r="AL81" s="64"/>
      <c r="AM81" s="64"/>
      <c r="AN81" s="64"/>
      <c r="AO81" s="64"/>
      <c r="AP81" s="64"/>
    </row>
    <row r="82" spans="2:42">
      <c r="B82" s="49">
        <v>3</v>
      </c>
      <c r="C82" s="45">
        <f t="shared" si="4"/>
        <v>5.2486388108147833E-2</v>
      </c>
      <c r="D82" s="45">
        <f t="shared" si="5"/>
        <v>0.19861781343241133</v>
      </c>
      <c r="E82" s="45">
        <f t="shared" si="6"/>
        <v>0.25862531264668931</v>
      </c>
      <c r="F82" s="45">
        <f t="shared" si="7"/>
        <v>0.17015630474383586</v>
      </c>
      <c r="G82" s="45">
        <f t="shared" si="8"/>
        <v>0.15139389087026417</v>
      </c>
      <c r="H82" s="45">
        <f t="shared" si="9"/>
        <v>0.10921709873297028</v>
      </c>
      <c r="I82" s="45" t="e">
        <f t="shared" si="10"/>
        <v>#N/A</v>
      </c>
      <c r="J82" s="45" t="e">
        <f t="shared" si="11"/>
        <v>#N/A</v>
      </c>
      <c r="K82" s="45" t="e">
        <f t="shared" si="12"/>
        <v>#N/A</v>
      </c>
      <c r="L82" s="45" t="e">
        <f t="shared" si="13"/>
        <v>#N/A</v>
      </c>
      <c r="M82" s="45" t="e">
        <f t="shared" si="14"/>
        <v>#N/A</v>
      </c>
      <c r="N82" s="45" t="e">
        <f t="shared" si="15"/>
        <v>#N/A</v>
      </c>
      <c r="O82" s="45" t="e">
        <f t="shared" si="16"/>
        <v>#N/A</v>
      </c>
      <c r="P82" s="45" t="e">
        <f t="shared" si="17"/>
        <v>#N/A</v>
      </c>
      <c r="Q82" s="45" t="e">
        <f t="shared" si="18"/>
        <v>#N/A</v>
      </c>
      <c r="R82" s="45" t="e">
        <f t="shared" si="19"/>
        <v>#N/A</v>
      </c>
      <c r="S82" s="45" t="e">
        <f t="shared" si="20"/>
        <v>#N/A</v>
      </c>
      <c r="T82" s="45" t="e">
        <f t="shared" si="21"/>
        <v>#N/A</v>
      </c>
      <c r="U82" s="45" t="e">
        <f t="shared" si="22"/>
        <v>#N/A</v>
      </c>
      <c r="V82" s="45" t="e">
        <f t="shared" si="23"/>
        <v>#N/A</v>
      </c>
      <c r="W82" s="45" t="e">
        <f t="shared" si="24"/>
        <v>#N/A</v>
      </c>
      <c r="X82" s="45" t="e">
        <f t="shared" si="25"/>
        <v>#N/A</v>
      </c>
      <c r="Y82" s="45" t="e">
        <f t="shared" si="26"/>
        <v>#N/A</v>
      </c>
      <c r="Z82" s="45" t="e">
        <f t="shared" si="27"/>
        <v>#N/A</v>
      </c>
      <c r="AA82" s="45" t="e">
        <f t="shared" si="28"/>
        <v>#N/A</v>
      </c>
      <c r="AB82" s="45" t="e">
        <f t="shared" si="29"/>
        <v>#N/A</v>
      </c>
      <c r="AC82" s="45" t="e">
        <f t="shared" si="30"/>
        <v>#N/A</v>
      </c>
      <c r="AD82" s="45" t="e">
        <f t="shared" si="31"/>
        <v>#N/A</v>
      </c>
      <c r="AE82" s="45" t="e">
        <f t="shared" si="32"/>
        <v>#N/A</v>
      </c>
      <c r="AF82" s="45" t="e">
        <f t="shared" si="33"/>
        <v>#N/A</v>
      </c>
      <c r="AG82" s="64"/>
      <c r="AH82" s="64"/>
      <c r="AI82" s="64"/>
      <c r="AJ82" s="64"/>
      <c r="AK82" s="64"/>
      <c r="AL82" s="64"/>
      <c r="AM82" s="64"/>
      <c r="AN82" s="64"/>
      <c r="AO82" s="64"/>
      <c r="AP82" s="64"/>
    </row>
    <row r="83" spans="2:42">
      <c r="B83" s="49">
        <v>4</v>
      </c>
      <c r="C83" s="45">
        <f t="shared" si="4"/>
        <v>0.23746828119351593</v>
      </c>
      <c r="D83" s="45">
        <f t="shared" si="5"/>
        <v>0.10756508696544761</v>
      </c>
      <c r="E83" s="45">
        <f t="shared" si="6"/>
        <v>0.35365077480957957</v>
      </c>
      <c r="F83" s="45">
        <f t="shared" si="7"/>
        <v>0.17015630474383586</v>
      </c>
      <c r="G83" s="45">
        <f t="shared" si="8"/>
        <v>0.15139389087026417</v>
      </c>
      <c r="H83" s="45">
        <f t="shared" si="9"/>
        <v>0.10921709873297028</v>
      </c>
      <c r="I83" s="45" t="e">
        <f t="shared" si="10"/>
        <v>#N/A</v>
      </c>
      <c r="J83" s="45" t="e">
        <f t="shared" si="11"/>
        <v>#N/A</v>
      </c>
      <c r="K83" s="45" t="e">
        <f t="shared" si="12"/>
        <v>#N/A</v>
      </c>
      <c r="L83" s="45" t="e">
        <f t="shared" si="13"/>
        <v>#N/A</v>
      </c>
      <c r="M83" s="45" t="e">
        <f t="shared" si="14"/>
        <v>#N/A</v>
      </c>
      <c r="N83" s="45" t="e">
        <f t="shared" si="15"/>
        <v>#N/A</v>
      </c>
      <c r="O83" s="45" t="e">
        <f t="shared" si="16"/>
        <v>#N/A</v>
      </c>
      <c r="P83" s="45" t="e">
        <f t="shared" si="17"/>
        <v>#N/A</v>
      </c>
      <c r="Q83" s="45" t="e">
        <f t="shared" si="18"/>
        <v>#N/A</v>
      </c>
      <c r="R83" s="45" t="e">
        <f t="shared" si="19"/>
        <v>#N/A</v>
      </c>
      <c r="S83" s="45" t="e">
        <f t="shared" si="20"/>
        <v>#N/A</v>
      </c>
      <c r="T83" s="45" t="e">
        <f t="shared" si="21"/>
        <v>#N/A</v>
      </c>
      <c r="U83" s="45" t="e">
        <f t="shared" si="22"/>
        <v>#N/A</v>
      </c>
      <c r="V83" s="45" t="e">
        <f t="shared" si="23"/>
        <v>#N/A</v>
      </c>
      <c r="W83" s="45" t="e">
        <f t="shared" si="24"/>
        <v>#N/A</v>
      </c>
      <c r="X83" s="45" t="e">
        <f t="shared" si="25"/>
        <v>#N/A</v>
      </c>
      <c r="Y83" s="45" t="e">
        <f t="shared" si="26"/>
        <v>#N/A</v>
      </c>
      <c r="Z83" s="45" t="e">
        <f t="shared" si="27"/>
        <v>#N/A</v>
      </c>
      <c r="AA83" s="45" t="e">
        <f t="shared" si="28"/>
        <v>#N/A</v>
      </c>
      <c r="AB83" s="45" t="e">
        <f t="shared" si="29"/>
        <v>#N/A</v>
      </c>
      <c r="AC83" s="45" t="e">
        <f t="shared" si="30"/>
        <v>#N/A</v>
      </c>
      <c r="AD83" s="45" t="e">
        <f t="shared" si="31"/>
        <v>#N/A</v>
      </c>
      <c r="AE83" s="45" t="e">
        <f t="shared" si="32"/>
        <v>#N/A</v>
      </c>
      <c r="AF83" s="45" t="e">
        <f t="shared" si="33"/>
        <v>#N/A</v>
      </c>
      <c r="AG83" s="64"/>
      <c r="AH83" s="64"/>
      <c r="AI83" s="64"/>
      <c r="AJ83" s="64"/>
      <c r="AK83" s="64"/>
      <c r="AL83" s="64"/>
      <c r="AM83" s="64"/>
      <c r="AN83" s="64"/>
      <c r="AO83" s="64"/>
      <c r="AP83" s="64"/>
    </row>
    <row r="84" spans="2:42">
      <c r="B84" s="49">
        <v>5</v>
      </c>
      <c r="C84" s="45">
        <f t="shared" si="4"/>
        <v>0.90018363599456575</v>
      </c>
      <c r="D84" s="45">
        <f t="shared" si="5"/>
        <v>0.69787161669495479</v>
      </c>
      <c r="E84" s="45">
        <f t="shared" si="6"/>
        <v>0.63811447456128756</v>
      </c>
      <c r="F84" s="45">
        <f t="shared" si="7"/>
        <v>0.44297392171188182</v>
      </c>
      <c r="G84" s="45">
        <f t="shared" si="8"/>
        <v>0.46044654335085045</v>
      </c>
      <c r="H84" s="45">
        <f t="shared" si="9"/>
        <v>0.79092650625201011</v>
      </c>
      <c r="I84" s="45" t="e">
        <f t="shared" si="10"/>
        <v>#N/A</v>
      </c>
      <c r="J84" s="45" t="e">
        <f t="shared" si="11"/>
        <v>#N/A</v>
      </c>
      <c r="K84" s="45" t="e">
        <f t="shared" si="12"/>
        <v>#N/A</v>
      </c>
      <c r="L84" s="45" t="e">
        <f t="shared" si="13"/>
        <v>#N/A</v>
      </c>
      <c r="M84" s="45" t="e">
        <f t="shared" si="14"/>
        <v>#N/A</v>
      </c>
      <c r="N84" s="45" t="e">
        <f t="shared" si="15"/>
        <v>#N/A</v>
      </c>
      <c r="O84" s="45" t="e">
        <f t="shared" si="16"/>
        <v>#N/A</v>
      </c>
      <c r="P84" s="45" t="e">
        <f t="shared" si="17"/>
        <v>#N/A</v>
      </c>
      <c r="Q84" s="45" t="e">
        <f t="shared" si="18"/>
        <v>#N/A</v>
      </c>
      <c r="R84" s="45" t="e">
        <f t="shared" si="19"/>
        <v>#N/A</v>
      </c>
      <c r="S84" s="45" t="e">
        <f t="shared" si="20"/>
        <v>#N/A</v>
      </c>
      <c r="T84" s="45" t="e">
        <f t="shared" si="21"/>
        <v>#N/A</v>
      </c>
      <c r="U84" s="45" t="e">
        <f t="shared" si="22"/>
        <v>#N/A</v>
      </c>
      <c r="V84" s="45" t="e">
        <f t="shared" si="23"/>
        <v>#N/A</v>
      </c>
      <c r="W84" s="45" t="e">
        <f t="shared" si="24"/>
        <v>#N/A</v>
      </c>
      <c r="X84" s="45" t="e">
        <f t="shared" si="25"/>
        <v>#N/A</v>
      </c>
      <c r="Y84" s="45" t="e">
        <f t="shared" si="26"/>
        <v>#N/A</v>
      </c>
      <c r="Z84" s="45" t="e">
        <f t="shared" si="27"/>
        <v>#N/A</v>
      </c>
      <c r="AA84" s="45" t="e">
        <f t="shared" si="28"/>
        <v>#N/A</v>
      </c>
      <c r="AB84" s="45" t="e">
        <f t="shared" si="29"/>
        <v>#N/A</v>
      </c>
      <c r="AC84" s="45" t="e">
        <f t="shared" si="30"/>
        <v>#N/A</v>
      </c>
      <c r="AD84" s="45" t="e">
        <f t="shared" si="31"/>
        <v>#N/A</v>
      </c>
      <c r="AE84" s="45" t="e">
        <f t="shared" si="32"/>
        <v>#N/A</v>
      </c>
      <c r="AF84" s="45" t="e">
        <f t="shared" si="33"/>
        <v>#N/A</v>
      </c>
      <c r="AG84" s="64"/>
      <c r="AH84" s="64"/>
      <c r="AI84" s="64"/>
      <c r="AJ84" s="64"/>
      <c r="AK84" s="64"/>
      <c r="AL84" s="64"/>
      <c r="AM84" s="64"/>
      <c r="AN84" s="64"/>
      <c r="AO84" s="64"/>
      <c r="AP84" s="64"/>
    </row>
    <row r="85" spans="2:42">
      <c r="B85" s="49">
        <v>6</v>
      </c>
      <c r="C85" s="45">
        <f t="shared" si="4"/>
        <v>0.23746828119351593</v>
      </c>
      <c r="D85" s="45">
        <f t="shared" si="5"/>
        <v>0.10756508696544761</v>
      </c>
      <c r="E85" s="45">
        <f t="shared" si="6"/>
        <v>0.25862531264668931</v>
      </c>
      <c r="F85" s="45">
        <f t="shared" si="7"/>
        <v>0.44297392171188182</v>
      </c>
      <c r="G85" s="45">
        <f t="shared" si="8"/>
        <v>0.15139389087026417</v>
      </c>
      <c r="H85" s="45">
        <f t="shared" si="9"/>
        <v>0.34831352837578211</v>
      </c>
      <c r="I85" s="45" t="e">
        <f t="shared" si="10"/>
        <v>#N/A</v>
      </c>
      <c r="J85" s="45" t="e">
        <f t="shared" si="11"/>
        <v>#N/A</v>
      </c>
      <c r="K85" s="45" t="e">
        <f t="shared" si="12"/>
        <v>#N/A</v>
      </c>
      <c r="L85" s="45" t="e">
        <f t="shared" si="13"/>
        <v>#N/A</v>
      </c>
      <c r="M85" s="45" t="e">
        <f t="shared" si="14"/>
        <v>#N/A</v>
      </c>
      <c r="N85" s="45" t="e">
        <f t="shared" si="15"/>
        <v>#N/A</v>
      </c>
      <c r="O85" s="45" t="e">
        <f t="shared" si="16"/>
        <v>#N/A</v>
      </c>
      <c r="P85" s="45" t="e">
        <f t="shared" si="17"/>
        <v>#N/A</v>
      </c>
      <c r="Q85" s="45" t="e">
        <f t="shared" si="18"/>
        <v>#N/A</v>
      </c>
      <c r="R85" s="45" t="e">
        <f t="shared" si="19"/>
        <v>#N/A</v>
      </c>
      <c r="S85" s="45" t="e">
        <f t="shared" si="20"/>
        <v>#N/A</v>
      </c>
      <c r="T85" s="45" t="e">
        <f t="shared" si="21"/>
        <v>#N/A</v>
      </c>
      <c r="U85" s="45" t="e">
        <f t="shared" si="22"/>
        <v>#N/A</v>
      </c>
      <c r="V85" s="45" t="e">
        <f t="shared" si="23"/>
        <v>#N/A</v>
      </c>
      <c r="W85" s="45" t="e">
        <f t="shared" si="24"/>
        <v>#N/A</v>
      </c>
      <c r="X85" s="45" t="e">
        <f t="shared" si="25"/>
        <v>#N/A</v>
      </c>
      <c r="Y85" s="45" t="e">
        <f t="shared" si="26"/>
        <v>#N/A</v>
      </c>
      <c r="Z85" s="45" t="e">
        <f t="shared" si="27"/>
        <v>#N/A</v>
      </c>
      <c r="AA85" s="45" t="e">
        <f t="shared" si="28"/>
        <v>#N/A</v>
      </c>
      <c r="AB85" s="45" t="e">
        <f t="shared" si="29"/>
        <v>#N/A</v>
      </c>
      <c r="AC85" s="45" t="e">
        <f t="shared" si="30"/>
        <v>#N/A</v>
      </c>
      <c r="AD85" s="45" t="e">
        <f t="shared" si="31"/>
        <v>#N/A</v>
      </c>
      <c r="AE85" s="45" t="e">
        <f t="shared" si="32"/>
        <v>#N/A</v>
      </c>
      <c r="AF85" s="45" t="e">
        <f t="shared" si="33"/>
        <v>#N/A</v>
      </c>
      <c r="AG85" s="64"/>
      <c r="AH85" s="64"/>
      <c r="AI85" s="64"/>
      <c r="AJ85" s="64"/>
      <c r="AK85" s="64"/>
      <c r="AL85" s="64"/>
      <c r="AM85" s="64"/>
      <c r="AN85" s="64"/>
      <c r="AO85" s="64"/>
      <c r="AP85" s="64"/>
    </row>
    <row r="86" spans="2:42">
      <c r="B86" s="49">
        <v>7</v>
      </c>
      <c r="C86" s="45">
        <f t="shared" si="4"/>
        <v>0.23746828119351593</v>
      </c>
      <c r="D86" s="45">
        <f t="shared" si="5"/>
        <v>0.10756508696544761</v>
      </c>
      <c r="E86" s="45">
        <f t="shared" si="6"/>
        <v>0.25862531264668931</v>
      </c>
      <c r="F86" s="45">
        <f t="shared" si="7"/>
        <v>0.17015630474383586</v>
      </c>
      <c r="G86" s="45">
        <f t="shared" si="8"/>
        <v>0.15139389087026417</v>
      </c>
      <c r="H86" s="45">
        <f t="shared" si="9"/>
        <v>0.34831352837578211</v>
      </c>
      <c r="I86" s="45" t="e">
        <f t="shared" si="10"/>
        <v>#N/A</v>
      </c>
      <c r="J86" s="45" t="e">
        <f t="shared" si="11"/>
        <v>#N/A</v>
      </c>
      <c r="K86" s="45" t="e">
        <f t="shared" si="12"/>
        <v>#N/A</v>
      </c>
      <c r="L86" s="45" t="e">
        <f t="shared" si="13"/>
        <v>#N/A</v>
      </c>
      <c r="M86" s="45" t="e">
        <f t="shared" si="14"/>
        <v>#N/A</v>
      </c>
      <c r="N86" s="45" t="e">
        <f t="shared" si="15"/>
        <v>#N/A</v>
      </c>
      <c r="O86" s="45" t="e">
        <f t="shared" si="16"/>
        <v>#N/A</v>
      </c>
      <c r="P86" s="45" t="e">
        <f t="shared" si="17"/>
        <v>#N/A</v>
      </c>
      <c r="Q86" s="45" t="e">
        <f t="shared" si="18"/>
        <v>#N/A</v>
      </c>
      <c r="R86" s="45" t="e">
        <f t="shared" si="19"/>
        <v>#N/A</v>
      </c>
      <c r="S86" s="45" t="e">
        <f t="shared" si="20"/>
        <v>#N/A</v>
      </c>
      <c r="T86" s="45" t="e">
        <f t="shared" si="21"/>
        <v>#N/A</v>
      </c>
      <c r="U86" s="45" t="e">
        <f t="shared" si="22"/>
        <v>#N/A</v>
      </c>
      <c r="V86" s="45" t="e">
        <f t="shared" si="23"/>
        <v>#N/A</v>
      </c>
      <c r="W86" s="45" t="e">
        <f t="shared" si="24"/>
        <v>#N/A</v>
      </c>
      <c r="X86" s="45" t="e">
        <f t="shared" si="25"/>
        <v>#N/A</v>
      </c>
      <c r="Y86" s="45" t="e">
        <f t="shared" si="26"/>
        <v>#N/A</v>
      </c>
      <c r="Z86" s="45" t="e">
        <f t="shared" si="27"/>
        <v>#N/A</v>
      </c>
      <c r="AA86" s="45" t="e">
        <f t="shared" si="28"/>
        <v>#N/A</v>
      </c>
      <c r="AB86" s="45" t="e">
        <f t="shared" si="29"/>
        <v>#N/A</v>
      </c>
      <c r="AC86" s="45" t="e">
        <f t="shared" si="30"/>
        <v>#N/A</v>
      </c>
      <c r="AD86" s="45" t="e">
        <f t="shared" si="31"/>
        <v>#N/A</v>
      </c>
      <c r="AE86" s="45" t="e">
        <f t="shared" si="32"/>
        <v>#N/A</v>
      </c>
      <c r="AF86" s="45" t="e">
        <f t="shared" si="33"/>
        <v>#N/A</v>
      </c>
      <c r="AG86" s="64"/>
      <c r="AH86" s="64"/>
      <c r="AI86" s="64"/>
      <c r="AJ86" s="64"/>
      <c r="AK86" s="64"/>
      <c r="AL86" s="64"/>
      <c r="AM86" s="64"/>
      <c r="AN86" s="64"/>
      <c r="AO86" s="64"/>
      <c r="AP86" s="64"/>
    </row>
    <row r="87" spans="2:42">
      <c r="B87" s="49">
        <v>8</v>
      </c>
      <c r="C87" s="45">
        <f t="shared" si="4"/>
        <v>0.31386684548421945</v>
      </c>
      <c r="D87" s="45">
        <f t="shared" si="5"/>
        <v>0.10756508696544761</v>
      </c>
      <c r="E87" s="45">
        <f t="shared" si="6"/>
        <v>0.63811447456128756</v>
      </c>
      <c r="F87" s="45">
        <f t="shared" si="7"/>
        <v>0.13876670474976135</v>
      </c>
      <c r="G87" s="45">
        <f t="shared" si="8"/>
        <v>0.46044654335085045</v>
      </c>
      <c r="H87" s="45">
        <f t="shared" si="9"/>
        <v>0.50673154579533752</v>
      </c>
      <c r="I87" s="45" t="e">
        <f t="shared" si="10"/>
        <v>#N/A</v>
      </c>
      <c r="J87" s="45" t="e">
        <f t="shared" si="11"/>
        <v>#N/A</v>
      </c>
      <c r="K87" s="45" t="e">
        <f t="shared" si="12"/>
        <v>#N/A</v>
      </c>
      <c r="L87" s="45" t="e">
        <f t="shared" si="13"/>
        <v>#N/A</v>
      </c>
      <c r="M87" s="45" t="e">
        <f t="shared" si="14"/>
        <v>#N/A</v>
      </c>
      <c r="N87" s="45" t="e">
        <f t="shared" si="15"/>
        <v>#N/A</v>
      </c>
      <c r="O87" s="45" t="e">
        <f t="shared" si="16"/>
        <v>#N/A</v>
      </c>
      <c r="P87" s="45" t="e">
        <f t="shared" si="17"/>
        <v>#N/A</v>
      </c>
      <c r="Q87" s="45" t="e">
        <f t="shared" si="18"/>
        <v>#N/A</v>
      </c>
      <c r="R87" s="45" t="e">
        <f t="shared" si="19"/>
        <v>#N/A</v>
      </c>
      <c r="S87" s="45" t="e">
        <f t="shared" si="20"/>
        <v>#N/A</v>
      </c>
      <c r="T87" s="45" t="e">
        <f t="shared" si="21"/>
        <v>#N/A</v>
      </c>
      <c r="U87" s="45" t="e">
        <f t="shared" si="22"/>
        <v>#N/A</v>
      </c>
      <c r="V87" s="45" t="e">
        <f t="shared" si="23"/>
        <v>#N/A</v>
      </c>
      <c r="W87" s="45" t="e">
        <f t="shared" si="24"/>
        <v>#N/A</v>
      </c>
      <c r="X87" s="45" t="e">
        <f t="shared" si="25"/>
        <v>#N/A</v>
      </c>
      <c r="Y87" s="45" t="e">
        <f t="shared" si="26"/>
        <v>#N/A</v>
      </c>
      <c r="Z87" s="45" t="e">
        <f t="shared" si="27"/>
        <v>#N/A</v>
      </c>
      <c r="AA87" s="45" t="e">
        <f t="shared" si="28"/>
        <v>#N/A</v>
      </c>
      <c r="AB87" s="45" t="e">
        <f t="shared" si="29"/>
        <v>#N/A</v>
      </c>
      <c r="AC87" s="45" t="e">
        <f t="shared" si="30"/>
        <v>#N/A</v>
      </c>
      <c r="AD87" s="45" t="e">
        <f t="shared" si="31"/>
        <v>#N/A</v>
      </c>
      <c r="AE87" s="45" t="e">
        <f t="shared" si="32"/>
        <v>#N/A</v>
      </c>
      <c r="AF87" s="45" t="e">
        <f t="shared" si="33"/>
        <v>#N/A</v>
      </c>
      <c r="AG87" s="64"/>
      <c r="AH87" s="64"/>
      <c r="AI87" s="64"/>
      <c r="AJ87" s="64"/>
      <c r="AK87" s="64"/>
      <c r="AL87" s="64"/>
      <c r="AM87" s="64"/>
      <c r="AN87" s="64"/>
      <c r="AO87" s="64"/>
      <c r="AP87" s="64"/>
    </row>
    <row r="88" spans="2:42">
      <c r="B88" s="49">
        <v>9</v>
      </c>
      <c r="C88" s="45">
        <f t="shared" si="4"/>
        <v>0.31386684548421945</v>
      </c>
      <c r="D88" s="45">
        <f t="shared" si="5"/>
        <v>0.10756508696544761</v>
      </c>
      <c r="E88" s="45">
        <f t="shared" si="6"/>
        <v>0.35365077480957957</v>
      </c>
      <c r="F88" s="45">
        <f t="shared" si="7"/>
        <v>0.44297392171188182</v>
      </c>
      <c r="G88" s="45">
        <f t="shared" si="8"/>
        <v>0.46044654335085045</v>
      </c>
      <c r="H88" s="45">
        <f t="shared" si="9"/>
        <v>0.50673154579533752</v>
      </c>
      <c r="I88" s="45" t="e">
        <f t="shared" si="10"/>
        <v>#N/A</v>
      </c>
      <c r="J88" s="45" t="e">
        <f t="shared" si="11"/>
        <v>#N/A</v>
      </c>
      <c r="K88" s="45" t="e">
        <f t="shared" si="12"/>
        <v>#N/A</v>
      </c>
      <c r="L88" s="45" t="e">
        <f t="shared" si="13"/>
        <v>#N/A</v>
      </c>
      <c r="M88" s="45" t="e">
        <f t="shared" si="14"/>
        <v>#N/A</v>
      </c>
      <c r="N88" s="45" t="e">
        <f t="shared" si="15"/>
        <v>#N/A</v>
      </c>
      <c r="O88" s="45" t="e">
        <f t="shared" si="16"/>
        <v>#N/A</v>
      </c>
      <c r="P88" s="45" t="e">
        <f t="shared" si="17"/>
        <v>#N/A</v>
      </c>
      <c r="Q88" s="45" t="e">
        <f t="shared" si="18"/>
        <v>#N/A</v>
      </c>
      <c r="R88" s="45" t="e">
        <f t="shared" si="19"/>
        <v>#N/A</v>
      </c>
      <c r="S88" s="45" t="e">
        <f t="shared" si="20"/>
        <v>#N/A</v>
      </c>
      <c r="T88" s="45" t="e">
        <f t="shared" si="21"/>
        <v>#N/A</v>
      </c>
      <c r="U88" s="45" t="e">
        <f t="shared" si="22"/>
        <v>#N/A</v>
      </c>
      <c r="V88" s="45" t="e">
        <f t="shared" si="23"/>
        <v>#N/A</v>
      </c>
      <c r="W88" s="45" t="e">
        <f t="shared" si="24"/>
        <v>#N/A</v>
      </c>
      <c r="X88" s="45" t="e">
        <f t="shared" si="25"/>
        <v>#N/A</v>
      </c>
      <c r="Y88" s="45" t="e">
        <f t="shared" si="26"/>
        <v>#N/A</v>
      </c>
      <c r="Z88" s="45" t="e">
        <f t="shared" si="27"/>
        <v>#N/A</v>
      </c>
      <c r="AA88" s="45" t="e">
        <f t="shared" si="28"/>
        <v>#N/A</v>
      </c>
      <c r="AB88" s="45" t="e">
        <f t="shared" si="29"/>
        <v>#N/A</v>
      </c>
      <c r="AC88" s="45" t="e">
        <f t="shared" si="30"/>
        <v>#N/A</v>
      </c>
      <c r="AD88" s="45" t="e">
        <f t="shared" si="31"/>
        <v>#N/A</v>
      </c>
      <c r="AE88" s="45" t="e">
        <f t="shared" si="32"/>
        <v>#N/A</v>
      </c>
      <c r="AF88" s="45" t="e">
        <f t="shared" si="33"/>
        <v>#N/A</v>
      </c>
      <c r="AG88" s="64"/>
      <c r="AH88" s="64"/>
      <c r="AI88" s="64"/>
      <c r="AJ88" s="64"/>
      <c r="AK88" s="64"/>
      <c r="AL88" s="64"/>
      <c r="AM88" s="64"/>
      <c r="AN88" s="64"/>
      <c r="AO88" s="64"/>
      <c r="AP88" s="64"/>
    </row>
    <row r="89" spans="2:42">
      <c r="B89" s="49">
        <v>10</v>
      </c>
      <c r="C89" s="45">
        <f t="shared" si="4"/>
        <v>5.2486388108147833E-2</v>
      </c>
      <c r="D89" s="45">
        <f t="shared" si="5"/>
        <v>0.19861781343241133</v>
      </c>
      <c r="E89" s="45">
        <f t="shared" si="6"/>
        <v>0.25862531264668931</v>
      </c>
      <c r="F89" s="45">
        <f t="shared" si="7"/>
        <v>0.17015630474383586</v>
      </c>
      <c r="G89" s="45">
        <f t="shared" si="8"/>
        <v>0.15139389087026417</v>
      </c>
      <c r="H89" s="45">
        <f t="shared" si="9"/>
        <v>0.10921709873297028</v>
      </c>
      <c r="I89" s="45" t="e">
        <f t="shared" si="10"/>
        <v>#N/A</v>
      </c>
      <c r="J89" s="45" t="e">
        <f t="shared" si="11"/>
        <v>#N/A</v>
      </c>
      <c r="K89" s="45" t="e">
        <f t="shared" si="12"/>
        <v>#N/A</v>
      </c>
      <c r="L89" s="45" t="e">
        <f t="shared" si="13"/>
        <v>#N/A</v>
      </c>
      <c r="M89" s="45" t="e">
        <f t="shared" si="14"/>
        <v>#N/A</v>
      </c>
      <c r="N89" s="45" t="e">
        <f t="shared" si="15"/>
        <v>#N/A</v>
      </c>
      <c r="O89" s="45" t="e">
        <f t="shared" si="16"/>
        <v>#N/A</v>
      </c>
      <c r="P89" s="45" t="e">
        <f t="shared" si="17"/>
        <v>#N/A</v>
      </c>
      <c r="Q89" s="45" t="e">
        <f t="shared" si="18"/>
        <v>#N/A</v>
      </c>
      <c r="R89" s="45" t="e">
        <f t="shared" si="19"/>
        <v>#N/A</v>
      </c>
      <c r="S89" s="45" t="e">
        <f t="shared" si="20"/>
        <v>#N/A</v>
      </c>
      <c r="T89" s="45" t="e">
        <f t="shared" si="21"/>
        <v>#N/A</v>
      </c>
      <c r="U89" s="45" t="e">
        <f t="shared" si="22"/>
        <v>#N/A</v>
      </c>
      <c r="V89" s="45" t="e">
        <f t="shared" si="23"/>
        <v>#N/A</v>
      </c>
      <c r="W89" s="45" t="e">
        <f t="shared" si="24"/>
        <v>#N/A</v>
      </c>
      <c r="X89" s="45" t="e">
        <f t="shared" si="25"/>
        <v>#N/A</v>
      </c>
      <c r="Y89" s="45" t="e">
        <f t="shared" si="26"/>
        <v>#N/A</v>
      </c>
      <c r="Z89" s="45" t="e">
        <f t="shared" si="27"/>
        <v>#N/A</v>
      </c>
      <c r="AA89" s="45" t="e">
        <f t="shared" si="28"/>
        <v>#N/A</v>
      </c>
      <c r="AB89" s="45" t="e">
        <f t="shared" si="29"/>
        <v>#N/A</v>
      </c>
      <c r="AC89" s="45" t="e">
        <f t="shared" si="30"/>
        <v>#N/A</v>
      </c>
      <c r="AD89" s="45" t="e">
        <f t="shared" si="31"/>
        <v>#N/A</v>
      </c>
      <c r="AE89" s="45" t="e">
        <f t="shared" si="32"/>
        <v>#N/A</v>
      </c>
      <c r="AF89" s="45" t="e">
        <f t="shared" si="33"/>
        <v>#N/A</v>
      </c>
      <c r="AG89" s="64"/>
      <c r="AH89" s="64"/>
      <c r="AI89" s="64"/>
      <c r="AJ89" s="64"/>
      <c r="AK89" s="64"/>
      <c r="AL89" s="64"/>
      <c r="AM89" s="64"/>
      <c r="AN89" s="64"/>
      <c r="AO89" s="64"/>
      <c r="AP89" s="64"/>
    </row>
    <row r="90" spans="2:42">
      <c r="B90" s="49">
        <v>11</v>
      </c>
      <c r="C90" s="45">
        <f t="shared" si="4"/>
        <v>0.23746828119351593</v>
      </c>
      <c r="D90" s="45">
        <f t="shared" si="5"/>
        <v>0.19861781343241133</v>
      </c>
      <c r="E90" s="45">
        <f t="shared" si="6"/>
        <v>5.1425947722657982E-2</v>
      </c>
      <c r="F90" s="45">
        <f t="shared" si="7"/>
        <v>0.13876670474976135</v>
      </c>
      <c r="G90" s="45">
        <f t="shared" si="8"/>
        <v>0.155345522642137</v>
      </c>
      <c r="H90" s="45">
        <f t="shared" si="9"/>
        <v>0.10921709873297028</v>
      </c>
      <c r="I90" s="45" t="e">
        <f t="shared" si="10"/>
        <v>#N/A</v>
      </c>
      <c r="J90" s="45" t="e">
        <f t="shared" si="11"/>
        <v>#N/A</v>
      </c>
      <c r="K90" s="45" t="e">
        <f t="shared" si="12"/>
        <v>#N/A</v>
      </c>
      <c r="L90" s="45" t="e">
        <f t="shared" si="13"/>
        <v>#N/A</v>
      </c>
      <c r="M90" s="45" t="e">
        <f t="shared" si="14"/>
        <v>#N/A</v>
      </c>
      <c r="N90" s="45" t="e">
        <f t="shared" si="15"/>
        <v>#N/A</v>
      </c>
      <c r="O90" s="45" t="e">
        <f t="shared" si="16"/>
        <v>#N/A</v>
      </c>
      <c r="P90" s="45" t="e">
        <f t="shared" si="17"/>
        <v>#N/A</v>
      </c>
      <c r="Q90" s="45" t="e">
        <f t="shared" si="18"/>
        <v>#N/A</v>
      </c>
      <c r="R90" s="45" t="e">
        <f t="shared" si="19"/>
        <v>#N/A</v>
      </c>
      <c r="S90" s="45" t="e">
        <f t="shared" si="20"/>
        <v>#N/A</v>
      </c>
      <c r="T90" s="45" t="e">
        <f t="shared" si="21"/>
        <v>#N/A</v>
      </c>
      <c r="U90" s="45" t="e">
        <f t="shared" si="22"/>
        <v>#N/A</v>
      </c>
      <c r="V90" s="45" t="e">
        <f t="shared" si="23"/>
        <v>#N/A</v>
      </c>
      <c r="W90" s="45" t="e">
        <f t="shared" si="24"/>
        <v>#N/A</v>
      </c>
      <c r="X90" s="45" t="e">
        <f t="shared" si="25"/>
        <v>#N/A</v>
      </c>
      <c r="Y90" s="45" t="e">
        <f t="shared" si="26"/>
        <v>#N/A</v>
      </c>
      <c r="Z90" s="45" t="e">
        <f t="shared" si="27"/>
        <v>#N/A</v>
      </c>
      <c r="AA90" s="45" t="e">
        <f t="shared" si="28"/>
        <v>#N/A</v>
      </c>
      <c r="AB90" s="45" t="e">
        <f t="shared" si="29"/>
        <v>#N/A</v>
      </c>
      <c r="AC90" s="45" t="e">
        <f t="shared" si="30"/>
        <v>#N/A</v>
      </c>
      <c r="AD90" s="45" t="e">
        <f t="shared" si="31"/>
        <v>#N/A</v>
      </c>
      <c r="AE90" s="45" t="e">
        <f t="shared" si="32"/>
        <v>#N/A</v>
      </c>
      <c r="AF90" s="45" t="e">
        <f t="shared" si="33"/>
        <v>#N/A</v>
      </c>
      <c r="AG90" s="64"/>
      <c r="AH90" s="64"/>
      <c r="AI90" s="64"/>
      <c r="AJ90" s="64"/>
      <c r="AK90" s="64"/>
      <c r="AL90" s="64"/>
      <c r="AM90" s="64"/>
      <c r="AN90" s="64"/>
      <c r="AO90" s="64"/>
      <c r="AP90" s="64"/>
    </row>
    <row r="91" spans="2:42">
      <c r="B91" s="49">
        <v>12</v>
      </c>
      <c r="C91" s="45" t="e">
        <f t="shared" si="4"/>
        <v>#N/A</v>
      </c>
      <c r="D91" s="45" t="e">
        <f t="shared" si="5"/>
        <v>#N/A</v>
      </c>
      <c r="E91" s="45" t="e">
        <f t="shared" si="6"/>
        <v>#N/A</v>
      </c>
      <c r="F91" s="45" t="e">
        <f t="shared" si="7"/>
        <v>#N/A</v>
      </c>
      <c r="G91" s="45" t="e">
        <f t="shared" si="8"/>
        <v>#N/A</v>
      </c>
      <c r="H91" s="45" t="e">
        <f t="shared" si="9"/>
        <v>#N/A</v>
      </c>
      <c r="I91" s="45" t="e">
        <f t="shared" si="10"/>
        <v>#N/A</v>
      </c>
      <c r="J91" s="45" t="e">
        <f t="shared" si="11"/>
        <v>#N/A</v>
      </c>
      <c r="K91" s="45" t="e">
        <f t="shared" si="12"/>
        <v>#N/A</v>
      </c>
      <c r="L91" s="45" t="e">
        <f t="shared" si="13"/>
        <v>#N/A</v>
      </c>
      <c r="M91" s="45" t="e">
        <f t="shared" si="14"/>
        <v>#N/A</v>
      </c>
      <c r="N91" s="45" t="e">
        <f t="shared" si="15"/>
        <v>#N/A</v>
      </c>
      <c r="O91" s="45" t="e">
        <f t="shared" si="16"/>
        <v>#N/A</v>
      </c>
      <c r="P91" s="45" t="e">
        <f t="shared" si="17"/>
        <v>#N/A</v>
      </c>
      <c r="Q91" s="45" t="e">
        <f t="shared" si="18"/>
        <v>#N/A</v>
      </c>
      <c r="R91" s="45" t="e">
        <f t="shared" si="19"/>
        <v>#N/A</v>
      </c>
      <c r="S91" s="45" t="e">
        <f t="shared" si="20"/>
        <v>#N/A</v>
      </c>
      <c r="T91" s="45" t="e">
        <f t="shared" si="21"/>
        <v>#N/A</v>
      </c>
      <c r="U91" s="45" t="e">
        <f t="shared" si="22"/>
        <v>#N/A</v>
      </c>
      <c r="V91" s="45" t="e">
        <f t="shared" si="23"/>
        <v>#N/A</v>
      </c>
      <c r="W91" s="45" t="e">
        <f t="shared" si="24"/>
        <v>#N/A</v>
      </c>
      <c r="X91" s="45" t="e">
        <f t="shared" si="25"/>
        <v>#N/A</v>
      </c>
      <c r="Y91" s="45" t="e">
        <f t="shared" si="26"/>
        <v>#N/A</v>
      </c>
      <c r="Z91" s="45" t="e">
        <f t="shared" si="27"/>
        <v>#N/A</v>
      </c>
      <c r="AA91" s="45" t="e">
        <f t="shared" si="28"/>
        <v>#N/A</v>
      </c>
      <c r="AB91" s="45" t="e">
        <f t="shared" si="29"/>
        <v>#N/A</v>
      </c>
      <c r="AC91" s="45" t="e">
        <f t="shared" si="30"/>
        <v>#N/A</v>
      </c>
      <c r="AD91" s="45" t="e">
        <f t="shared" si="31"/>
        <v>#N/A</v>
      </c>
      <c r="AE91" s="45" t="e">
        <f t="shared" si="32"/>
        <v>#N/A</v>
      </c>
      <c r="AF91" s="45" t="e">
        <f t="shared" si="33"/>
        <v>#N/A</v>
      </c>
      <c r="AG91" s="64"/>
      <c r="AH91" s="64"/>
      <c r="AI91" s="64"/>
      <c r="AJ91" s="64"/>
      <c r="AK91" s="64"/>
      <c r="AL91" s="64"/>
      <c r="AM91" s="64"/>
      <c r="AN91" s="64"/>
      <c r="AO91" s="64"/>
      <c r="AP91" s="64"/>
    </row>
    <row r="92" spans="2:42">
      <c r="B92" s="49">
        <v>13</v>
      </c>
      <c r="C92" s="45" t="e">
        <f t="shared" si="4"/>
        <v>#N/A</v>
      </c>
      <c r="D92" s="45" t="e">
        <f t="shared" si="5"/>
        <v>#N/A</v>
      </c>
      <c r="E92" s="45" t="e">
        <f t="shared" si="6"/>
        <v>#N/A</v>
      </c>
      <c r="F92" s="45" t="e">
        <f t="shared" si="7"/>
        <v>#N/A</v>
      </c>
      <c r="G92" s="45" t="e">
        <f t="shared" si="8"/>
        <v>#N/A</v>
      </c>
      <c r="H92" s="45" t="e">
        <f t="shared" si="9"/>
        <v>#N/A</v>
      </c>
      <c r="I92" s="45" t="e">
        <f t="shared" si="10"/>
        <v>#N/A</v>
      </c>
      <c r="J92" s="45" t="e">
        <f t="shared" si="11"/>
        <v>#N/A</v>
      </c>
      <c r="K92" s="45" t="e">
        <f t="shared" si="12"/>
        <v>#N/A</v>
      </c>
      <c r="L92" s="45" t="e">
        <f t="shared" si="13"/>
        <v>#N/A</v>
      </c>
      <c r="M92" s="45" t="e">
        <f t="shared" si="14"/>
        <v>#N/A</v>
      </c>
      <c r="N92" s="45" t="e">
        <f t="shared" si="15"/>
        <v>#N/A</v>
      </c>
      <c r="O92" s="45" t="e">
        <f t="shared" si="16"/>
        <v>#N/A</v>
      </c>
      <c r="P92" s="45" t="e">
        <f t="shared" si="17"/>
        <v>#N/A</v>
      </c>
      <c r="Q92" s="45" t="e">
        <f t="shared" si="18"/>
        <v>#N/A</v>
      </c>
      <c r="R92" s="45" t="e">
        <f t="shared" si="19"/>
        <v>#N/A</v>
      </c>
      <c r="S92" s="45" t="e">
        <f t="shared" si="20"/>
        <v>#N/A</v>
      </c>
      <c r="T92" s="45" t="e">
        <f t="shared" si="21"/>
        <v>#N/A</v>
      </c>
      <c r="U92" s="45" t="e">
        <f t="shared" si="22"/>
        <v>#N/A</v>
      </c>
      <c r="V92" s="45" t="e">
        <f t="shared" si="23"/>
        <v>#N/A</v>
      </c>
      <c r="W92" s="45" t="e">
        <f t="shared" si="24"/>
        <v>#N/A</v>
      </c>
      <c r="X92" s="45" t="e">
        <f t="shared" si="25"/>
        <v>#N/A</v>
      </c>
      <c r="Y92" s="45" t="e">
        <f t="shared" si="26"/>
        <v>#N/A</v>
      </c>
      <c r="Z92" s="45" t="e">
        <f t="shared" si="27"/>
        <v>#N/A</v>
      </c>
      <c r="AA92" s="45" t="e">
        <f t="shared" si="28"/>
        <v>#N/A</v>
      </c>
      <c r="AB92" s="45" t="e">
        <f t="shared" si="29"/>
        <v>#N/A</v>
      </c>
      <c r="AC92" s="45" t="e">
        <f t="shared" si="30"/>
        <v>#N/A</v>
      </c>
      <c r="AD92" s="45" t="e">
        <f t="shared" si="31"/>
        <v>#N/A</v>
      </c>
      <c r="AE92" s="45" t="e">
        <f t="shared" si="32"/>
        <v>#N/A</v>
      </c>
      <c r="AF92" s="45" t="e">
        <f t="shared" si="33"/>
        <v>#N/A</v>
      </c>
      <c r="AG92" s="64"/>
      <c r="AH92" s="64"/>
      <c r="AI92" s="64"/>
      <c r="AJ92" s="64"/>
      <c r="AK92" s="64"/>
      <c r="AL92" s="64"/>
      <c r="AM92" s="64"/>
      <c r="AN92" s="64"/>
      <c r="AO92" s="64"/>
      <c r="AP92" s="64"/>
    </row>
    <row r="93" spans="2:42">
      <c r="B93" s="49">
        <v>14</v>
      </c>
      <c r="C93" s="45" t="e">
        <f t="shared" si="4"/>
        <v>#N/A</v>
      </c>
      <c r="D93" s="45" t="e">
        <f t="shared" si="5"/>
        <v>#N/A</v>
      </c>
      <c r="E93" s="45" t="e">
        <f t="shared" si="6"/>
        <v>#N/A</v>
      </c>
      <c r="F93" s="45" t="e">
        <f t="shared" si="7"/>
        <v>#N/A</v>
      </c>
      <c r="G93" s="45" t="e">
        <f t="shared" si="8"/>
        <v>#N/A</v>
      </c>
      <c r="H93" s="45" t="e">
        <f t="shared" si="9"/>
        <v>#N/A</v>
      </c>
      <c r="I93" s="45" t="e">
        <f t="shared" si="10"/>
        <v>#N/A</v>
      </c>
      <c r="J93" s="45" t="e">
        <f t="shared" si="11"/>
        <v>#N/A</v>
      </c>
      <c r="K93" s="45" t="e">
        <f t="shared" si="12"/>
        <v>#N/A</v>
      </c>
      <c r="L93" s="45" t="e">
        <f t="shared" si="13"/>
        <v>#N/A</v>
      </c>
      <c r="M93" s="45" t="e">
        <f t="shared" si="14"/>
        <v>#N/A</v>
      </c>
      <c r="N93" s="45" t="e">
        <f t="shared" si="15"/>
        <v>#N/A</v>
      </c>
      <c r="O93" s="45" t="e">
        <f t="shared" si="16"/>
        <v>#N/A</v>
      </c>
      <c r="P93" s="45" t="e">
        <f t="shared" si="17"/>
        <v>#N/A</v>
      </c>
      <c r="Q93" s="45" t="e">
        <f t="shared" si="18"/>
        <v>#N/A</v>
      </c>
      <c r="R93" s="45" t="e">
        <f t="shared" si="19"/>
        <v>#N/A</v>
      </c>
      <c r="S93" s="45" t="e">
        <f t="shared" si="20"/>
        <v>#N/A</v>
      </c>
      <c r="T93" s="45" t="e">
        <f t="shared" si="21"/>
        <v>#N/A</v>
      </c>
      <c r="U93" s="45" t="e">
        <f t="shared" si="22"/>
        <v>#N/A</v>
      </c>
      <c r="V93" s="45" t="e">
        <f t="shared" si="23"/>
        <v>#N/A</v>
      </c>
      <c r="W93" s="45" t="e">
        <f t="shared" si="24"/>
        <v>#N/A</v>
      </c>
      <c r="X93" s="45" t="e">
        <f t="shared" si="25"/>
        <v>#N/A</v>
      </c>
      <c r="Y93" s="45" t="e">
        <f t="shared" si="26"/>
        <v>#N/A</v>
      </c>
      <c r="Z93" s="45" t="e">
        <f t="shared" si="27"/>
        <v>#N/A</v>
      </c>
      <c r="AA93" s="45" t="e">
        <f t="shared" si="28"/>
        <v>#N/A</v>
      </c>
      <c r="AB93" s="45" t="e">
        <f t="shared" si="29"/>
        <v>#N/A</v>
      </c>
      <c r="AC93" s="45" t="e">
        <f t="shared" si="30"/>
        <v>#N/A</v>
      </c>
      <c r="AD93" s="45" t="e">
        <f t="shared" si="31"/>
        <v>#N/A</v>
      </c>
      <c r="AE93" s="45" t="e">
        <f t="shared" si="32"/>
        <v>#N/A</v>
      </c>
      <c r="AF93" s="45" t="e">
        <f t="shared" si="33"/>
        <v>#N/A</v>
      </c>
      <c r="AG93" s="64"/>
      <c r="AH93" s="64"/>
      <c r="AI93" s="64"/>
      <c r="AJ93" s="64"/>
      <c r="AK93" s="64"/>
      <c r="AL93" s="64"/>
      <c r="AM93" s="64"/>
      <c r="AN93" s="64"/>
      <c r="AO93" s="64"/>
      <c r="AP93" s="64"/>
    </row>
    <row r="94" spans="2:42">
      <c r="B94" s="49">
        <v>15</v>
      </c>
      <c r="C94" s="45" t="e">
        <f t="shared" si="4"/>
        <v>#N/A</v>
      </c>
      <c r="D94" s="45" t="e">
        <f t="shared" si="5"/>
        <v>#N/A</v>
      </c>
      <c r="E94" s="45" t="e">
        <f t="shared" si="6"/>
        <v>#N/A</v>
      </c>
      <c r="F94" s="45" t="e">
        <f t="shared" si="7"/>
        <v>#N/A</v>
      </c>
      <c r="G94" s="45" t="e">
        <f t="shared" si="8"/>
        <v>#N/A</v>
      </c>
      <c r="H94" s="45" t="e">
        <f t="shared" si="9"/>
        <v>#N/A</v>
      </c>
      <c r="I94" s="45" t="e">
        <f t="shared" si="10"/>
        <v>#N/A</v>
      </c>
      <c r="J94" s="45" t="e">
        <f t="shared" si="11"/>
        <v>#N/A</v>
      </c>
      <c r="K94" s="45" t="e">
        <f t="shared" si="12"/>
        <v>#N/A</v>
      </c>
      <c r="L94" s="45" t="e">
        <f t="shared" si="13"/>
        <v>#N/A</v>
      </c>
      <c r="M94" s="45" t="e">
        <f t="shared" si="14"/>
        <v>#N/A</v>
      </c>
      <c r="N94" s="45" t="e">
        <f t="shared" si="15"/>
        <v>#N/A</v>
      </c>
      <c r="O94" s="45" t="e">
        <f t="shared" si="16"/>
        <v>#N/A</v>
      </c>
      <c r="P94" s="45" t="e">
        <f t="shared" si="17"/>
        <v>#N/A</v>
      </c>
      <c r="Q94" s="45" t="e">
        <f t="shared" si="18"/>
        <v>#N/A</v>
      </c>
      <c r="R94" s="45" t="e">
        <f t="shared" si="19"/>
        <v>#N/A</v>
      </c>
      <c r="S94" s="45" t="e">
        <f t="shared" si="20"/>
        <v>#N/A</v>
      </c>
      <c r="T94" s="45" t="e">
        <f t="shared" si="21"/>
        <v>#N/A</v>
      </c>
      <c r="U94" s="45" t="e">
        <f t="shared" si="22"/>
        <v>#N/A</v>
      </c>
      <c r="V94" s="45" t="e">
        <f t="shared" si="23"/>
        <v>#N/A</v>
      </c>
      <c r="W94" s="45" t="e">
        <f t="shared" si="24"/>
        <v>#N/A</v>
      </c>
      <c r="X94" s="45" t="e">
        <f t="shared" si="25"/>
        <v>#N/A</v>
      </c>
      <c r="Y94" s="45" t="e">
        <f t="shared" si="26"/>
        <v>#N/A</v>
      </c>
      <c r="Z94" s="45" t="e">
        <f t="shared" si="27"/>
        <v>#N/A</v>
      </c>
      <c r="AA94" s="45" t="e">
        <f t="shared" si="28"/>
        <v>#N/A</v>
      </c>
      <c r="AB94" s="45" t="e">
        <f t="shared" si="29"/>
        <v>#N/A</v>
      </c>
      <c r="AC94" s="45" t="e">
        <f t="shared" si="30"/>
        <v>#N/A</v>
      </c>
      <c r="AD94" s="45" t="e">
        <f t="shared" si="31"/>
        <v>#N/A</v>
      </c>
      <c r="AE94" s="45" t="e">
        <f t="shared" si="32"/>
        <v>#N/A</v>
      </c>
      <c r="AF94" s="45" t="e">
        <f t="shared" si="33"/>
        <v>#N/A</v>
      </c>
      <c r="AG94" s="64"/>
      <c r="AH94" s="64"/>
      <c r="AI94" s="64"/>
      <c r="AJ94" s="64"/>
      <c r="AK94" s="64"/>
      <c r="AL94" s="64"/>
      <c r="AM94" s="64"/>
      <c r="AN94" s="64"/>
      <c r="AO94" s="64"/>
      <c r="AP94" s="64"/>
    </row>
    <row r="95" spans="2:42">
      <c r="B95" s="49">
        <v>16</v>
      </c>
      <c r="C95" s="45" t="e">
        <f t="shared" si="4"/>
        <v>#N/A</v>
      </c>
      <c r="D95" s="45" t="e">
        <f t="shared" si="5"/>
        <v>#N/A</v>
      </c>
      <c r="E95" s="45" t="e">
        <f t="shared" si="6"/>
        <v>#N/A</v>
      </c>
      <c r="F95" s="45" t="e">
        <f t="shared" si="7"/>
        <v>#N/A</v>
      </c>
      <c r="G95" s="45" t="e">
        <f t="shared" si="8"/>
        <v>#N/A</v>
      </c>
      <c r="H95" s="45" t="e">
        <f t="shared" si="9"/>
        <v>#N/A</v>
      </c>
      <c r="I95" s="45" t="e">
        <f t="shared" si="10"/>
        <v>#N/A</v>
      </c>
      <c r="J95" s="45" t="e">
        <f t="shared" si="11"/>
        <v>#N/A</v>
      </c>
      <c r="K95" s="45" t="e">
        <f t="shared" si="12"/>
        <v>#N/A</v>
      </c>
      <c r="L95" s="45" t="e">
        <f t="shared" si="13"/>
        <v>#N/A</v>
      </c>
      <c r="M95" s="45" t="e">
        <f t="shared" si="14"/>
        <v>#N/A</v>
      </c>
      <c r="N95" s="45" t="e">
        <f t="shared" si="15"/>
        <v>#N/A</v>
      </c>
      <c r="O95" s="45" t="e">
        <f t="shared" si="16"/>
        <v>#N/A</v>
      </c>
      <c r="P95" s="45" t="e">
        <f t="shared" si="17"/>
        <v>#N/A</v>
      </c>
      <c r="Q95" s="45" t="e">
        <f t="shared" si="18"/>
        <v>#N/A</v>
      </c>
      <c r="R95" s="45" t="e">
        <f t="shared" si="19"/>
        <v>#N/A</v>
      </c>
      <c r="S95" s="45" t="e">
        <f t="shared" si="20"/>
        <v>#N/A</v>
      </c>
      <c r="T95" s="45" t="e">
        <f t="shared" si="21"/>
        <v>#N/A</v>
      </c>
      <c r="U95" s="45" t="e">
        <f t="shared" si="22"/>
        <v>#N/A</v>
      </c>
      <c r="V95" s="45" t="e">
        <f t="shared" si="23"/>
        <v>#N/A</v>
      </c>
      <c r="W95" s="45" t="e">
        <f t="shared" si="24"/>
        <v>#N/A</v>
      </c>
      <c r="X95" s="45" t="e">
        <f t="shared" si="25"/>
        <v>#N/A</v>
      </c>
      <c r="Y95" s="45" t="e">
        <f t="shared" si="26"/>
        <v>#N/A</v>
      </c>
      <c r="Z95" s="45" t="e">
        <f t="shared" si="27"/>
        <v>#N/A</v>
      </c>
      <c r="AA95" s="45" t="e">
        <f t="shared" si="28"/>
        <v>#N/A</v>
      </c>
      <c r="AB95" s="45" t="e">
        <f t="shared" si="29"/>
        <v>#N/A</v>
      </c>
      <c r="AC95" s="45" t="e">
        <f t="shared" si="30"/>
        <v>#N/A</v>
      </c>
      <c r="AD95" s="45" t="e">
        <f t="shared" si="31"/>
        <v>#N/A</v>
      </c>
      <c r="AE95" s="45" t="e">
        <f t="shared" si="32"/>
        <v>#N/A</v>
      </c>
      <c r="AF95" s="45" t="e">
        <f t="shared" si="33"/>
        <v>#N/A</v>
      </c>
      <c r="AG95" s="64"/>
      <c r="AH95" s="64"/>
      <c r="AI95" s="64"/>
      <c r="AJ95" s="64"/>
      <c r="AK95" s="64"/>
      <c r="AL95" s="64"/>
      <c r="AM95" s="64"/>
      <c r="AN95" s="64"/>
      <c r="AO95" s="64"/>
      <c r="AP95" s="64"/>
    </row>
    <row r="96" spans="2:42">
      <c r="B96" s="49">
        <v>17</v>
      </c>
      <c r="C96" s="45" t="e">
        <f t="shared" si="4"/>
        <v>#N/A</v>
      </c>
      <c r="D96" s="45" t="e">
        <f t="shared" si="5"/>
        <v>#N/A</v>
      </c>
      <c r="E96" s="45" t="e">
        <f t="shared" si="6"/>
        <v>#N/A</v>
      </c>
      <c r="F96" s="45" t="e">
        <f t="shared" si="7"/>
        <v>#N/A</v>
      </c>
      <c r="G96" s="45" t="e">
        <f t="shared" si="8"/>
        <v>#N/A</v>
      </c>
      <c r="H96" s="45" t="e">
        <f t="shared" si="9"/>
        <v>#N/A</v>
      </c>
      <c r="I96" s="45" t="e">
        <f t="shared" si="10"/>
        <v>#N/A</v>
      </c>
      <c r="J96" s="45" t="e">
        <f t="shared" si="11"/>
        <v>#N/A</v>
      </c>
      <c r="K96" s="45" t="e">
        <f t="shared" si="12"/>
        <v>#N/A</v>
      </c>
      <c r="L96" s="45" t="e">
        <f t="shared" si="13"/>
        <v>#N/A</v>
      </c>
      <c r="M96" s="45" t="e">
        <f t="shared" si="14"/>
        <v>#N/A</v>
      </c>
      <c r="N96" s="45" t="e">
        <f t="shared" si="15"/>
        <v>#N/A</v>
      </c>
      <c r="O96" s="45" t="e">
        <f t="shared" si="16"/>
        <v>#N/A</v>
      </c>
      <c r="P96" s="45" t="e">
        <f t="shared" si="17"/>
        <v>#N/A</v>
      </c>
      <c r="Q96" s="45" t="e">
        <f t="shared" si="18"/>
        <v>#N/A</v>
      </c>
      <c r="R96" s="45" t="e">
        <f t="shared" si="19"/>
        <v>#N/A</v>
      </c>
      <c r="S96" s="45" t="e">
        <f t="shared" si="20"/>
        <v>#N/A</v>
      </c>
      <c r="T96" s="45" t="e">
        <f t="shared" si="21"/>
        <v>#N/A</v>
      </c>
      <c r="U96" s="45" t="e">
        <f t="shared" si="22"/>
        <v>#N/A</v>
      </c>
      <c r="V96" s="45" t="e">
        <f t="shared" si="23"/>
        <v>#N/A</v>
      </c>
      <c r="W96" s="45" t="e">
        <f t="shared" si="24"/>
        <v>#N/A</v>
      </c>
      <c r="X96" s="45" t="e">
        <f t="shared" si="25"/>
        <v>#N/A</v>
      </c>
      <c r="Y96" s="45" t="e">
        <f t="shared" si="26"/>
        <v>#N/A</v>
      </c>
      <c r="Z96" s="45" t="e">
        <f t="shared" si="27"/>
        <v>#N/A</v>
      </c>
      <c r="AA96" s="45" t="e">
        <f t="shared" si="28"/>
        <v>#N/A</v>
      </c>
      <c r="AB96" s="45" t="e">
        <f t="shared" si="29"/>
        <v>#N/A</v>
      </c>
      <c r="AC96" s="45" t="e">
        <f t="shared" si="30"/>
        <v>#N/A</v>
      </c>
      <c r="AD96" s="45" t="e">
        <f t="shared" si="31"/>
        <v>#N/A</v>
      </c>
      <c r="AE96" s="45" t="e">
        <f t="shared" si="32"/>
        <v>#N/A</v>
      </c>
      <c r="AF96" s="45" t="e">
        <f t="shared" si="33"/>
        <v>#N/A</v>
      </c>
      <c r="AG96" s="64"/>
      <c r="AH96" s="64"/>
      <c r="AI96" s="64"/>
      <c r="AJ96" s="64"/>
      <c r="AK96" s="64"/>
      <c r="AL96" s="64"/>
      <c r="AM96" s="64"/>
      <c r="AN96" s="64"/>
      <c r="AO96" s="64"/>
      <c r="AP96" s="64"/>
    </row>
    <row r="97" spans="2:43">
      <c r="B97" s="49">
        <v>18</v>
      </c>
      <c r="C97" s="45" t="e">
        <f t="shared" si="4"/>
        <v>#N/A</v>
      </c>
      <c r="D97" s="45" t="e">
        <f t="shared" si="5"/>
        <v>#N/A</v>
      </c>
      <c r="E97" s="45" t="e">
        <f t="shared" si="6"/>
        <v>#N/A</v>
      </c>
      <c r="F97" s="45" t="e">
        <f t="shared" si="7"/>
        <v>#N/A</v>
      </c>
      <c r="G97" s="45" t="e">
        <f t="shared" si="8"/>
        <v>#N/A</v>
      </c>
      <c r="H97" s="45" t="e">
        <f t="shared" si="9"/>
        <v>#N/A</v>
      </c>
      <c r="I97" s="45" t="e">
        <f t="shared" si="10"/>
        <v>#N/A</v>
      </c>
      <c r="J97" s="45" t="e">
        <f t="shared" si="11"/>
        <v>#N/A</v>
      </c>
      <c r="K97" s="45" t="e">
        <f t="shared" si="12"/>
        <v>#N/A</v>
      </c>
      <c r="L97" s="45" t="e">
        <f t="shared" si="13"/>
        <v>#N/A</v>
      </c>
      <c r="M97" s="45" t="e">
        <f t="shared" si="14"/>
        <v>#N/A</v>
      </c>
      <c r="N97" s="45" t="e">
        <f t="shared" si="15"/>
        <v>#N/A</v>
      </c>
      <c r="O97" s="45" t="e">
        <f t="shared" si="16"/>
        <v>#N/A</v>
      </c>
      <c r="P97" s="45" t="e">
        <f t="shared" si="17"/>
        <v>#N/A</v>
      </c>
      <c r="Q97" s="45" t="e">
        <f t="shared" si="18"/>
        <v>#N/A</v>
      </c>
      <c r="R97" s="45" t="e">
        <f t="shared" si="19"/>
        <v>#N/A</v>
      </c>
      <c r="S97" s="45" t="e">
        <f t="shared" si="20"/>
        <v>#N/A</v>
      </c>
      <c r="T97" s="45" t="e">
        <f t="shared" si="21"/>
        <v>#N/A</v>
      </c>
      <c r="U97" s="45" t="e">
        <f t="shared" si="22"/>
        <v>#N/A</v>
      </c>
      <c r="V97" s="45" t="e">
        <f t="shared" si="23"/>
        <v>#N/A</v>
      </c>
      <c r="W97" s="45" t="e">
        <f t="shared" si="24"/>
        <v>#N/A</v>
      </c>
      <c r="X97" s="45" t="e">
        <f t="shared" si="25"/>
        <v>#N/A</v>
      </c>
      <c r="Y97" s="45" t="e">
        <f t="shared" si="26"/>
        <v>#N/A</v>
      </c>
      <c r="Z97" s="45" t="e">
        <f t="shared" si="27"/>
        <v>#N/A</v>
      </c>
      <c r="AA97" s="45" t="e">
        <f t="shared" si="28"/>
        <v>#N/A</v>
      </c>
      <c r="AB97" s="45" t="e">
        <f t="shared" si="29"/>
        <v>#N/A</v>
      </c>
      <c r="AC97" s="45" t="e">
        <f t="shared" si="30"/>
        <v>#N/A</v>
      </c>
      <c r="AD97" s="45" t="e">
        <f t="shared" si="31"/>
        <v>#N/A</v>
      </c>
      <c r="AE97" s="45" t="e">
        <f t="shared" si="32"/>
        <v>#N/A</v>
      </c>
      <c r="AF97" s="45" t="e">
        <f t="shared" si="33"/>
        <v>#N/A</v>
      </c>
      <c r="AG97" s="64"/>
      <c r="AH97" s="64"/>
      <c r="AI97" s="64"/>
      <c r="AJ97" s="64"/>
      <c r="AK97" s="64"/>
      <c r="AL97" s="64"/>
      <c r="AM97" s="64"/>
      <c r="AN97" s="64"/>
      <c r="AO97" s="64"/>
      <c r="AP97" s="64"/>
    </row>
    <row r="98" spans="2:43" ht="15.5">
      <c r="B98" s="31" t="s">
        <v>14</v>
      </c>
      <c r="C98" s="85">
        <f>AVERAGE(C80:C90)</f>
        <v>0.2897714758343844</v>
      </c>
      <c r="D98" s="85">
        <f t="shared" ref="D98:H98" si="34">AVERAGE(D80:D90)</f>
        <v>0.22488196153907711</v>
      </c>
      <c r="E98" s="85">
        <f t="shared" si="34"/>
        <v>0.37021078348998188</v>
      </c>
      <c r="F98" s="85">
        <f t="shared" si="34"/>
        <v>0.29450716690205175</v>
      </c>
      <c r="G98" s="85">
        <f t="shared" si="34"/>
        <v>0.28045445150443188</v>
      </c>
      <c r="H98" s="85">
        <f t="shared" si="34"/>
        <v>0.33041019147979045</v>
      </c>
      <c r="I98" s="85" t="e">
        <f t="shared" ref="I98:N98" si="35">AVERAGE(I80:I86)</f>
        <v>#N/A</v>
      </c>
      <c r="J98" s="85" t="e">
        <f t="shared" si="35"/>
        <v>#N/A</v>
      </c>
      <c r="K98" s="85" t="e">
        <f t="shared" si="35"/>
        <v>#N/A</v>
      </c>
      <c r="L98" s="85" t="e">
        <f t="shared" si="35"/>
        <v>#N/A</v>
      </c>
      <c r="M98" s="85" t="e">
        <f t="shared" si="35"/>
        <v>#N/A</v>
      </c>
      <c r="N98" s="85" t="e">
        <f t="shared" si="35"/>
        <v>#N/A</v>
      </c>
      <c r="O98" s="85" t="e">
        <f t="shared" ref="O98:R98" si="36">AVERAGE(O80:O89)</f>
        <v>#N/A</v>
      </c>
      <c r="P98" s="85" t="e">
        <f t="shared" si="36"/>
        <v>#N/A</v>
      </c>
      <c r="Q98" s="85" t="e">
        <f t="shared" si="36"/>
        <v>#N/A</v>
      </c>
      <c r="R98" s="85" t="e">
        <f t="shared" si="36"/>
        <v>#N/A</v>
      </c>
      <c r="S98" s="85" t="e">
        <f t="shared" ref="S98:AF98" si="37">AVERAGE(S80:S97)</f>
        <v>#N/A</v>
      </c>
      <c r="T98" s="85" t="e">
        <f t="shared" si="37"/>
        <v>#N/A</v>
      </c>
      <c r="U98" s="85" t="e">
        <f t="shared" si="37"/>
        <v>#N/A</v>
      </c>
      <c r="V98" s="85" t="e">
        <f t="shared" si="37"/>
        <v>#N/A</v>
      </c>
      <c r="W98" s="85" t="e">
        <f t="shared" si="37"/>
        <v>#N/A</v>
      </c>
      <c r="X98" s="85" t="e">
        <f t="shared" si="37"/>
        <v>#N/A</v>
      </c>
      <c r="Y98" s="85" t="e">
        <f t="shared" si="37"/>
        <v>#N/A</v>
      </c>
      <c r="Z98" s="85" t="e">
        <f t="shared" si="37"/>
        <v>#N/A</v>
      </c>
      <c r="AA98" s="85" t="e">
        <f t="shared" si="37"/>
        <v>#N/A</v>
      </c>
      <c r="AB98" s="85" t="e">
        <f t="shared" si="37"/>
        <v>#N/A</v>
      </c>
      <c r="AC98" s="85" t="e">
        <f t="shared" si="37"/>
        <v>#N/A</v>
      </c>
      <c r="AD98" s="85" t="e">
        <f t="shared" si="37"/>
        <v>#N/A</v>
      </c>
      <c r="AE98" s="85" t="e">
        <f t="shared" si="37"/>
        <v>#N/A</v>
      </c>
      <c r="AF98" s="85" t="e">
        <f t="shared" si="37"/>
        <v>#N/A</v>
      </c>
      <c r="AG98" s="64"/>
      <c r="AH98" s="64"/>
      <c r="AI98" s="64"/>
      <c r="AJ98" s="64"/>
      <c r="AK98" s="64"/>
      <c r="AL98" s="64"/>
      <c r="AM98" s="64"/>
      <c r="AN98" s="64"/>
      <c r="AO98" s="64"/>
      <c r="AP98" s="64"/>
      <c r="AQ98" s="32"/>
    </row>
    <row r="99" spans="2:43" s="9" customFormat="1" ht="15.5">
      <c r="B99" s="67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68"/>
      <c r="P99" s="68"/>
      <c r="Q99" s="68"/>
      <c r="R99" s="68"/>
      <c r="S99" s="68"/>
      <c r="T99" s="68"/>
      <c r="U99" s="68"/>
      <c r="V99" s="68"/>
      <c r="W99" s="68"/>
      <c r="X99" s="68"/>
      <c r="Y99" s="68"/>
      <c r="Z99" s="68"/>
      <c r="AA99" s="68"/>
      <c r="AB99" s="68"/>
      <c r="AC99" s="68"/>
      <c r="AD99" s="68"/>
      <c r="AE99" s="68"/>
      <c r="AF99" s="68"/>
      <c r="AG99" s="68"/>
      <c r="AH99" s="68"/>
      <c r="AI99" s="68"/>
      <c r="AJ99" s="68"/>
      <c r="AK99" s="68"/>
      <c r="AL99" s="68"/>
      <c r="AM99" s="68"/>
      <c r="AN99" s="68"/>
      <c r="AO99" s="68"/>
      <c r="AP99" s="68"/>
      <c r="AQ99" s="69"/>
    </row>
    <row r="100" spans="2:43" s="9" customFormat="1" ht="15.5">
      <c r="B100" s="67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68"/>
      <c r="P100" s="68"/>
      <c r="Q100" s="68"/>
      <c r="R100" s="68"/>
      <c r="S100" s="68"/>
      <c r="T100" s="68"/>
      <c r="U100" s="68"/>
      <c r="V100" s="68"/>
      <c r="W100" s="68"/>
      <c r="X100" s="68"/>
      <c r="Y100" s="68"/>
      <c r="Z100" s="68"/>
      <c r="AA100" s="68"/>
      <c r="AB100" s="68"/>
      <c r="AC100" s="68"/>
      <c r="AD100" s="68"/>
      <c r="AE100" s="68"/>
      <c r="AF100" s="68"/>
      <c r="AG100" s="68"/>
      <c r="AH100" s="68"/>
      <c r="AI100" s="68"/>
      <c r="AJ100" s="68"/>
      <c r="AK100" s="68"/>
      <c r="AL100" s="68"/>
      <c r="AM100" s="68"/>
      <c r="AN100" s="68"/>
      <c r="AO100" s="68"/>
      <c r="AP100" s="68"/>
      <c r="AQ100" s="69"/>
    </row>
    <row r="101" spans="2:43" ht="19" thickBot="1">
      <c r="B101" s="1" t="s">
        <v>55</v>
      </c>
      <c r="C101" s="40" t="s">
        <v>76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</row>
    <row r="102" spans="2:43" ht="15" thickTop="1">
      <c r="B102" s="11"/>
    </row>
    <row r="103" spans="2:43" s="50" customFormat="1" ht="25" customHeight="1">
      <c r="B103" s="70" t="s">
        <v>73</v>
      </c>
      <c r="C103" s="51">
        <v>11</v>
      </c>
    </row>
    <row r="104" spans="2:43" s="71" customFormat="1" ht="18.5">
      <c r="B104" s="72"/>
      <c r="C104" s="72"/>
    </row>
    <row r="105" spans="2:43">
      <c r="B105" s="11"/>
      <c r="O105" s="9"/>
      <c r="P105" s="9"/>
      <c r="Q105" s="9"/>
    </row>
    <row r="106" spans="2:43" ht="19" thickBot="1">
      <c r="B106" s="1" t="s">
        <v>86</v>
      </c>
      <c r="C106" s="40" t="s">
        <v>77</v>
      </c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</row>
    <row r="107" spans="2:43" ht="19" thickTop="1">
      <c r="B107" s="19"/>
      <c r="C107" s="20"/>
      <c r="D107" s="19"/>
      <c r="E107" s="21"/>
      <c r="F107" s="21"/>
      <c r="G107" s="9"/>
      <c r="H107" s="9"/>
      <c r="I107" s="9"/>
      <c r="J107" s="9"/>
      <c r="K107" s="9"/>
      <c r="L107" s="9"/>
      <c r="M107" s="9"/>
      <c r="O107" s="9"/>
      <c r="P107" s="9"/>
      <c r="Q107" s="9"/>
      <c r="R107" s="9"/>
      <c r="S107" s="9"/>
      <c r="T107" s="9"/>
    </row>
    <row r="108" spans="2:43" ht="18.5">
      <c r="B108" s="19"/>
      <c r="C108" s="27" t="s">
        <v>32</v>
      </c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9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spans="2:43">
      <c r="B109" s="11"/>
      <c r="C109" s="88">
        <v>1</v>
      </c>
      <c r="D109" s="91">
        <v>2</v>
      </c>
      <c r="E109" s="88">
        <v>3</v>
      </c>
      <c r="F109" s="91">
        <v>4</v>
      </c>
      <c r="G109" s="88">
        <v>5</v>
      </c>
      <c r="H109" s="91">
        <v>6</v>
      </c>
      <c r="I109" s="88">
        <v>7</v>
      </c>
      <c r="J109" s="91">
        <v>8</v>
      </c>
      <c r="K109" s="88">
        <v>9</v>
      </c>
      <c r="L109" s="91">
        <v>10</v>
      </c>
      <c r="M109" s="88">
        <v>11</v>
      </c>
      <c r="N109" s="91">
        <v>12</v>
      </c>
      <c r="O109" s="88">
        <v>13</v>
      </c>
      <c r="P109" s="91">
        <v>14</v>
      </c>
      <c r="Q109" s="88">
        <v>15</v>
      </c>
      <c r="R109" s="91">
        <v>16</v>
      </c>
      <c r="S109" s="88">
        <v>17</v>
      </c>
      <c r="T109" s="91">
        <v>18</v>
      </c>
      <c r="U109" s="88">
        <v>19</v>
      </c>
      <c r="V109" s="91">
        <v>20</v>
      </c>
      <c r="W109" s="88">
        <v>21</v>
      </c>
      <c r="X109" s="91">
        <v>22</v>
      </c>
      <c r="Y109" s="88">
        <v>23</v>
      </c>
      <c r="Z109" s="91">
        <v>24</v>
      </c>
      <c r="AA109" s="88">
        <v>25</v>
      </c>
      <c r="AB109" s="91">
        <v>26</v>
      </c>
      <c r="AC109" s="88">
        <v>27</v>
      </c>
      <c r="AD109" s="91">
        <v>28</v>
      </c>
      <c r="AE109" s="88">
        <v>29</v>
      </c>
      <c r="AF109" s="91">
        <v>30</v>
      </c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</row>
    <row r="110" spans="2:43" ht="15.5">
      <c r="B110" s="65" t="s">
        <v>34</v>
      </c>
      <c r="C110" s="49">
        <f t="shared" ref="C110:AF110" si="38" xml:space="preserve"> COUNTIF(C80:C97, "&lt; 0.3")</f>
        <v>7</v>
      </c>
      <c r="D110" s="49">
        <f t="shared" si="38"/>
        <v>9</v>
      </c>
      <c r="E110" s="49">
        <f t="shared" si="38"/>
        <v>5</v>
      </c>
      <c r="F110" s="49">
        <f t="shared" si="38"/>
        <v>6</v>
      </c>
      <c r="G110" s="49">
        <f t="shared" si="38"/>
        <v>6</v>
      </c>
      <c r="H110" s="49">
        <f t="shared" si="38"/>
        <v>4</v>
      </c>
      <c r="I110" s="49">
        <f t="shared" si="38"/>
        <v>0</v>
      </c>
      <c r="J110" s="49">
        <f t="shared" si="38"/>
        <v>0</v>
      </c>
      <c r="K110" s="49">
        <f t="shared" si="38"/>
        <v>0</v>
      </c>
      <c r="L110" s="49">
        <f t="shared" si="38"/>
        <v>0</v>
      </c>
      <c r="M110" s="49">
        <f t="shared" si="38"/>
        <v>0</v>
      </c>
      <c r="N110" s="49">
        <f t="shared" si="38"/>
        <v>0</v>
      </c>
      <c r="O110" s="49">
        <f t="shared" si="38"/>
        <v>0</v>
      </c>
      <c r="P110" s="49">
        <f t="shared" si="38"/>
        <v>0</v>
      </c>
      <c r="Q110" s="49">
        <f t="shared" si="38"/>
        <v>0</v>
      </c>
      <c r="R110" s="49">
        <f t="shared" si="38"/>
        <v>0</v>
      </c>
      <c r="S110" s="49">
        <f t="shared" si="38"/>
        <v>0</v>
      </c>
      <c r="T110" s="49">
        <f t="shared" si="38"/>
        <v>0</v>
      </c>
      <c r="U110" s="49">
        <f t="shared" si="38"/>
        <v>0</v>
      </c>
      <c r="V110" s="49">
        <f t="shared" si="38"/>
        <v>0</v>
      </c>
      <c r="W110" s="49">
        <f t="shared" si="38"/>
        <v>0</v>
      </c>
      <c r="X110" s="49">
        <f t="shared" si="38"/>
        <v>0</v>
      </c>
      <c r="Y110" s="49">
        <f t="shared" si="38"/>
        <v>0</v>
      </c>
      <c r="Z110" s="49">
        <f t="shared" si="38"/>
        <v>0</v>
      </c>
      <c r="AA110" s="49">
        <f t="shared" si="38"/>
        <v>0</v>
      </c>
      <c r="AB110" s="49">
        <f t="shared" si="38"/>
        <v>0</v>
      </c>
      <c r="AC110" s="49">
        <f t="shared" si="38"/>
        <v>0</v>
      </c>
      <c r="AD110" s="49">
        <f t="shared" si="38"/>
        <v>0</v>
      </c>
      <c r="AE110" s="49">
        <f t="shared" si="38"/>
        <v>0</v>
      </c>
      <c r="AF110" s="49">
        <f t="shared" si="38"/>
        <v>0</v>
      </c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</row>
    <row r="111" spans="2:43" s="3" customFormat="1" ht="15.5">
      <c r="B111" s="66" t="s">
        <v>33</v>
      </c>
      <c r="C111" s="86">
        <f xml:space="preserve"> (C110/$C103)</f>
        <v>0.63636363636363635</v>
      </c>
      <c r="D111" s="86">
        <f t="shared" ref="D111:AF111" si="39" xml:space="preserve"> (D110/$C103)</f>
        <v>0.81818181818181823</v>
      </c>
      <c r="E111" s="86">
        <f t="shared" si="39"/>
        <v>0.45454545454545453</v>
      </c>
      <c r="F111" s="86">
        <f t="shared" si="39"/>
        <v>0.54545454545454541</v>
      </c>
      <c r="G111" s="86">
        <f t="shared" si="39"/>
        <v>0.54545454545454541</v>
      </c>
      <c r="H111" s="86">
        <f t="shared" si="39"/>
        <v>0.36363636363636365</v>
      </c>
      <c r="I111" s="86">
        <f t="shared" si="39"/>
        <v>0</v>
      </c>
      <c r="J111" s="86">
        <f t="shared" si="39"/>
        <v>0</v>
      </c>
      <c r="K111" s="86">
        <f t="shared" si="39"/>
        <v>0</v>
      </c>
      <c r="L111" s="86">
        <f t="shared" si="39"/>
        <v>0</v>
      </c>
      <c r="M111" s="86">
        <f t="shared" si="39"/>
        <v>0</v>
      </c>
      <c r="N111" s="86">
        <f t="shared" si="39"/>
        <v>0</v>
      </c>
      <c r="O111" s="86">
        <f t="shared" si="39"/>
        <v>0</v>
      </c>
      <c r="P111" s="86">
        <f t="shared" si="39"/>
        <v>0</v>
      </c>
      <c r="Q111" s="86">
        <f t="shared" si="39"/>
        <v>0</v>
      </c>
      <c r="R111" s="86">
        <f t="shared" si="39"/>
        <v>0</v>
      </c>
      <c r="S111" s="86">
        <f t="shared" si="39"/>
        <v>0</v>
      </c>
      <c r="T111" s="86">
        <f t="shared" si="39"/>
        <v>0</v>
      </c>
      <c r="U111" s="86">
        <f t="shared" si="39"/>
        <v>0</v>
      </c>
      <c r="V111" s="86">
        <f t="shared" si="39"/>
        <v>0</v>
      </c>
      <c r="W111" s="86">
        <f t="shared" si="39"/>
        <v>0</v>
      </c>
      <c r="X111" s="86">
        <f t="shared" si="39"/>
        <v>0</v>
      </c>
      <c r="Y111" s="86">
        <f t="shared" si="39"/>
        <v>0</v>
      </c>
      <c r="Z111" s="86">
        <f t="shared" si="39"/>
        <v>0</v>
      </c>
      <c r="AA111" s="86">
        <f t="shared" si="39"/>
        <v>0</v>
      </c>
      <c r="AB111" s="86">
        <f t="shared" si="39"/>
        <v>0</v>
      </c>
      <c r="AC111" s="86">
        <f t="shared" si="39"/>
        <v>0</v>
      </c>
      <c r="AD111" s="86">
        <f t="shared" si="39"/>
        <v>0</v>
      </c>
      <c r="AE111" s="86">
        <f t="shared" si="39"/>
        <v>0</v>
      </c>
      <c r="AF111" s="86">
        <f t="shared" si="39"/>
        <v>0</v>
      </c>
      <c r="AG111" s="87"/>
      <c r="AH111" s="87"/>
      <c r="AI111" s="87"/>
      <c r="AJ111" s="87"/>
      <c r="AK111" s="87"/>
      <c r="AL111" s="87"/>
      <c r="AM111" s="87"/>
      <c r="AN111" s="87"/>
      <c r="AO111" s="87"/>
      <c r="AP111" s="87"/>
    </row>
    <row r="112" spans="2:43" ht="15.5">
      <c r="R112" s="33"/>
    </row>
    <row r="113" spans="2:92">
      <c r="B113" s="11"/>
    </row>
    <row r="114" spans="2:92" ht="19" thickBot="1">
      <c r="B114" s="1" t="s">
        <v>87</v>
      </c>
      <c r="C114" s="1" t="s">
        <v>78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2:92" ht="15" thickTop="1">
      <c r="B115" s="11"/>
    </row>
    <row r="116" spans="2:92" ht="18.75" customHeight="1">
      <c r="B116" s="2" t="s">
        <v>38</v>
      </c>
    </row>
    <row r="117" spans="2:92" ht="18.75" customHeight="1">
      <c r="B117" s="2"/>
    </row>
    <row r="118" spans="2:92" ht="15">
      <c r="B118" s="6" t="s">
        <v>11</v>
      </c>
      <c r="C118" s="7"/>
      <c r="E118" s="7"/>
    </row>
    <row r="119" spans="2:92" ht="15">
      <c r="B119" s="5" t="s">
        <v>12</v>
      </c>
    </row>
    <row r="120" spans="2:92" ht="15">
      <c r="B120" s="5" t="s">
        <v>13</v>
      </c>
    </row>
    <row r="122" spans="2:92">
      <c r="B122" s="98" t="s">
        <v>31</v>
      </c>
      <c r="C122" s="99" t="s">
        <v>32</v>
      </c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  <c r="AJ122" s="100"/>
      <c r="AK122" s="100"/>
      <c r="AL122" s="100"/>
      <c r="AM122" s="100"/>
      <c r="AN122" s="100"/>
      <c r="AO122" s="100"/>
      <c r="AP122" s="100"/>
      <c r="AQ122" s="100"/>
      <c r="AR122" s="100"/>
      <c r="AS122" s="100"/>
      <c r="AT122" s="100"/>
      <c r="AU122" s="100"/>
      <c r="AV122" s="100"/>
      <c r="AW122" s="100"/>
      <c r="AX122" s="100"/>
      <c r="AY122" s="100"/>
      <c r="AZ122" s="100"/>
      <c r="BA122" s="100"/>
      <c r="BB122" s="100"/>
      <c r="BC122" s="100"/>
      <c r="BD122" s="100"/>
      <c r="BE122" s="100"/>
      <c r="BF122" s="100"/>
      <c r="BG122" s="100"/>
      <c r="BH122" s="100"/>
      <c r="BI122" s="100"/>
      <c r="BJ122" s="100"/>
      <c r="BK122" s="100"/>
      <c r="BL122" s="100"/>
      <c r="BM122" s="100"/>
      <c r="BN122" s="100"/>
      <c r="BO122" s="100"/>
      <c r="BP122" s="100"/>
      <c r="BQ122" s="100"/>
      <c r="BR122" s="100"/>
      <c r="BS122" s="100"/>
      <c r="BT122" s="100"/>
      <c r="BU122" s="100"/>
      <c r="BV122" s="100"/>
      <c r="BW122" s="100"/>
      <c r="BX122" s="100"/>
      <c r="BY122" s="100"/>
      <c r="BZ122" s="100"/>
      <c r="CA122" s="100"/>
      <c r="CB122" s="100"/>
      <c r="CC122" s="100"/>
      <c r="CD122" s="100"/>
      <c r="CE122" s="100"/>
      <c r="CF122" s="100"/>
      <c r="CG122" s="100"/>
      <c r="CH122" s="100"/>
      <c r="CI122" s="100"/>
      <c r="CJ122" s="100"/>
      <c r="CK122" s="100"/>
      <c r="CL122" s="100"/>
      <c r="CM122" s="100"/>
      <c r="CN122" s="101"/>
    </row>
    <row r="123" spans="2:92">
      <c r="B123" s="98"/>
      <c r="C123" s="96">
        <v>1</v>
      </c>
      <c r="D123" s="96"/>
      <c r="E123" s="96"/>
      <c r="F123" s="97">
        <v>2</v>
      </c>
      <c r="G123" s="97"/>
      <c r="H123" s="97"/>
      <c r="I123" s="96">
        <v>3</v>
      </c>
      <c r="J123" s="96"/>
      <c r="K123" s="96"/>
      <c r="L123" s="97">
        <v>4</v>
      </c>
      <c r="M123" s="97"/>
      <c r="N123" s="97"/>
      <c r="O123" s="96">
        <v>5</v>
      </c>
      <c r="P123" s="96"/>
      <c r="Q123" s="96"/>
      <c r="R123" s="97">
        <v>6</v>
      </c>
      <c r="S123" s="97"/>
      <c r="T123" s="97"/>
      <c r="U123" s="96">
        <v>7</v>
      </c>
      <c r="V123" s="96"/>
      <c r="W123" s="96"/>
      <c r="X123" s="97">
        <v>8</v>
      </c>
      <c r="Y123" s="97"/>
      <c r="Z123" s="97"/>
      <c r="AA123" s="96">
        <v>9</v>
      </c>
      <c r="AB123" s="96"/>
      <c r="AC123" s="96"/>
      <c r="AD123" s="97">
        <v>10</v>
      </c>
      <c r="AE123" s="97"/>
      <c r="AF123" s="97"/>
      <c r="AG123" s="132">
        <v>11</v>
      </c>
      <c r="AH123" s="133"/>
      <c r="AI123" s="134"/>
      <c r="AJ123" s="97">
        <v>12</v>
      </c>
      <c r="AK123" s="97"/>
      <c r="AL123" s="97"/>
      <c r="AM123" s="96">
        <v>13</v>
      </c>
      <c r="AN123" s="96"/>
      <c r="AO123" s="96"/>
      <c r="AP123" s="97">
        <v>14</v>
      </c>
      <c r="AQ123" s="97"/>
      <c r="AR123" s="97"/>
      <c r="AS123" s="96">
        <v>15</v>
      </c>
      <c r="AT123" s="96"/>
      <c r="AU123" s="96"/>
      <c r="AV123" s="97">
        <v>16</v>
      </c>
      <c r="AW123" s="97"/>
      <c r="AX123" s="97"/>
      <c r="AY123" s="96">
        <v>17</v>
      </c>
      <c r="AZ123" s="96"/>
      <c r="BA123" s="96"/>
      <c r="BB123" s="97">
        <v>18</v>
      </c>
      <c r="BC123" s="97"/>
      <c r="BD123" s="97"/>
      <c r="BE123" s="96">
        <v>19</v>
      </c>
      <c r="BF123" s="96"/>
      <c r="BG123" s="96"/>
      <c r="BH123" s="97">
        <v>20</v>
      </c>
      <c r="BI123" s="97"/>
      <c r="BJ123" s="97"/>
      <c r="BK123" s="96">
        <v>21</v>
      </c>
      <c r="BL123" s="96"/>
      <c r="BM123" s="96"/>
      <c r="BN123" s="97">
        <v>22</v>
      </c>
      <c r="BO123" s="97"/>
      <c r="BP123" s="97"/>
      <c r="BQ123" s="96">
        <v>23</v>
      </c>
      <c r="BR123" s="96"/>
      <c r="BS123" s="96"/>
      <c r="BT123" s="97">
        <v>24</v>
      </c>
      <c r="BU123" s="97"/>
      <c r="BV123" s="97"/>
      <c r="BW123" s="96">
        <v>25</v>
      </c>
      <c r="BX123" s="96"/>
      <c r="BY123" s="96"/>
      <c r="BZ123" s="97">
        <v>26</v>
      </c>
      <c r="CA123" s="97"/>
      <c r="CB123" s="97"/>
      <c r="CC123" s="96">
        <v>27</v>
      </c>
      <c r="CD123" s="96"/>
      <c r="CE123" s="96"/>
      <c r="CF123" s="97">
        <v>28</v>
      </c>
      <c r="CG123" s="97"/>
      <c r="CH123" s="97"/>
      <c r="CI123" s="96">
        <v>29</v>
      </c>
      <c r="CJ123" s="96"/>
      <c r="CK123" s="96"/>
      <c r="CL123" s="97">
        <v>30</v>
      </c>
      <c r="CM123" s="97"/>
      <c r="CN123" s="97"/>
    </row>
    <row r="124" spans="2:92" ht="18.5">
      <c r="B124" s="49">
        <v>1</v>
      </c>
      <c r="C124" s="90">
        <f t="shared" ref="C124:G139" si="40" xml:space="preserve"> C54</f>
        <v>0.7</v>
      </c>
      <c r="D124" s="90">
        <f t="shared" si="40"/>
        <v>0.9</v>
      </c>
      <c r="E124" s="90">
        <f t="shared" si="40"/>
        <v>1</v>
      </c>
      <c r="F124" s="90">
        <f t="shared" si="40"/>
        <v>0.7</v>
      </c>
      <c r="G124" s="90">
        <f t="shared" si="40"/>
        <v>0.9</v>
      </c>
      <c r="H124" s="90">
        <f t="shared" ref="H124:H141" si="41">H54</f>
        <v>1</v>
      </c>
      <c r="I124" s="90">
        <f t="shared" ref="I124:I141" si="42" xml:space="preserve"> I54</f>
        <v>0.7</v>
      </c>
      <c r="J124" s="90">
        <f t="shared" ref="J124:BU127" si="43">J54</f>
        <v>0.9</v>
      </c>
      <c r="K124" s="90">
        <f t="shared" si="43"/>
        <v>1</v>
      </c>
      <c r="L124" s="90">
        <f t="shared" si="43"/>
        <v>0.7</v>
      </c>
      <c r="M124" s="90">
        <f t="shared" si="43"/>
        <v>0.9</v>
      </c>
      <c r="N124" s="90">
        <f t="shared" si="43"/>
        <v>1</v>
      </c>
      <c r="O124" s="90">
        <f t="shared" si="43"/>
        <v>0.7</v>
      </c>
      <c r="P124" s="90">
        <f t="shared" si="43"/>
        <v>0.9</v>
      </c>
      <c r="Q124" s="90">
        <f t="shared" si="43"/>
        <v>1</v>
      </c>
      <c r="R124" s="90">
        <f t="shared" si="43"/>
        <v>0.7</v>
      </c>
      <c r="S124" s="90">
        <f t="shared" si="43"/>
        <v>0.9</v>
      </c>
      <c r="T124" s="90">
        <f t="shared" si="43"/>
        <v>1</v>
      </c>
      <c r="U124" s="90" t="e">
        <f t="shared" si="43"/>
        <v>#N/A</v>
      </c>
      <c r="V124" s="90" t="e">
        <f t="shared" si="43"/>
        <v>#N/A</v>
      </c>
      <c r="W124" s="90" t="e">
        <f t="shared" si="43"/>
        <v>#N/A</v>
      </c>
      <c r="X124" s="90" t="e">
        <f t="shared" si="43"/>
        <v>#N/A</v>
      </c>
      <c r="Y124" s="90" t="e">
        <f t="shared" si="43"/>
        <v>#N/A</v>
      </c>
      <c r="Z124" s="90" t="e">
        <f t="shared" si="43"/>
        <v>#N/A</v>
      </c>
      <c r="AA124" s="90" t="e">
        <f t="shared" si="43"/>
        <v>#N/A</v>
      </c>
      <c r="AB124" s="90" t="e">
        <f t="shared" si="43"/>
        <v>#N/A</v>
      </c>
      <c r="AC124" s="90" t="e">
        <f t="shared" si="43"/>
        <v>#N/A</v>
      </c>
      <c r="AD124" s="90" t="e">
        <f t="shared" si="43"/>
        <v>#N/A</v>
      </c>
      <c r="AE124" s="90" t="e">
        <f t="shared" si="43"/>
        <v>#N/A</v>
      </c>
      <c r="AF124" s="90" t="e">
        <f t="shared" si="43"/>
        <v>#N/A</v>
      </c>
      <c r="AG124" s="90" t="e">
        <f t="shared" si="43"/>
        <v>#N/A</v>
      </c>
      <c r="AH124" s="90" t="e">
        <f t="shared" si="43"/>
        <v>#N/A</v>
      </c>
      <c r="AI124" s="90" t="e">
        <f t="shared" si="43"/>
        <v>#N/A</v>
      </c>
      <c r="AJ124" s="61" t="e">
        <f t="shared" si="43"/>
        <v>#N/A</v>
      </c>
      <c r="AK124" s="90" t="e">
        <f t="shared" si="43"/>
        <v>#N/A</v>
      </c>
      <c r="AL124" s="90" t="e">
        <f t="shared" si="43"/>
        <v>#N/A</v>
      </c>
      <c r="AM124" s="90" t="e">
        <f t="shared" si="43"/>
        <v>#N/A</v>
      </c>
      <c r="AN124" s="90" t="e">
        <f t="shared" si="43"/>
        <v>#N/A</v>
      </c>
      <c r="AO124" s="90" t="e">
        <f t="shared" si="43"/>
        <v>#N/A</v>
      </c>
      <c r="AP124" s="90" t="e">
        <f t="shared" si="43"/>
        <v>#N/A</v>
      </c>
      <c r="AQ124" s="90" t="e">
        <f t="shared" si="43"/>
        <v>#N/A</v>
      </c>
      <c r="AR124" s="90" t="e">
        <f t="shared" si="43"/>
        <v>#N/A</v>
      </c>
      <c r="AS124" s="90" t="e">
        <f t="shared" si="43"/>
        <v>#N/A</v>
      </c>
      <c r="AT124" s="90" t="e">
        <f t="shared" si="43"/>
        <v>#N/A</v>
      </c>
      <c r="AU124" s="90" t="e">
        <f t="shared" si="43"/>
        <v>#N/A</v>
      </c>
      <c r="AV124" s="90" t="e">
        <f t="shared" si="43"/>
        <v>#N/A</v>
      </c>
      <c r="AW124" s="90" t="e">
        <f t="shared" si="43"/>
        <v>#N/A</v>
      </c>
      <c r="AX124" s="90" t="e">
        <f t="shared" si="43"/>
        <v>#N/A</v>
      </c>
      <c r="AY124" s="90" t="e">
        <f t="shared" si="43"/>
        <v>#N/A</v>
      </c>
      <c r="AZ124" s="90" t="e">
        <f t="shared" si="43"/>
        <v>#N/A</v>
      </c>
      <c r="BA124" s="90" t="e">
        <f t="shared" si="43"/>
        <v>#N/A</v>
      </c>
      <c r="BB124" s="90" t="e">
        <f t="shared" si="43"/>
        <v>#N/A</v>
      </c>
      <c r="BC124" s="90" t="e">
        <f t="shared" si="43"/>
        <v>#N/A</v>
      </c>
      <c r="BD124" s="90" t="e">
        <f t="shared" si="43"/>
        <v>#N/A</v>
      </c>
      <c r="BE124" s="90" t="e">
        <f t="shared" si="43"/>
        <v>#N/A</v>
      </c>
      <c r="BF124" s="90" t="e">
        <f t="shared" si="43"/>
        <v>#N/A</v>
      </c>
      <c r="BG124" s="90" t="e">
        <f t="shared" si="43"/>
        <v>#N/A</v>
      </c>
      <c r="BH124" s="90" t="e">
        <f t="shared" si="43"/>
        <v>#N/A</v>
      </c>
      <c r="BI124" s="90" t="e">
        <f t="shared" si="43"/>
        <v>#N/A</v>
      </c>
      <c r="BJ124" s="90" t="e">
        <f t="shared" si="43"/>
        <v>#N/A</v>
      </c>
      <c r="BK124" s="90" t="e">
        <f t="shared" si="43"/>
        <v>#N/A</v>
      </c>
      <c r="BL124" s="90" t="e">
        <f t="shared" si="43"/>
        <v>#N/A</v>
      </c>
      <c r="BM124" s="90" t="e">
        <f t="shared" si="43"/>
        <v>#N/A</v>
      </c>
      <c r="BN124" s="90" t="e">
        <f t="shared" si="43"/>
        <v>#N/A</v>
      </c>
      <c r="BO124" s="90" t="e">
        <f t="shared" si="43"/>
        <v>#N/A</v>
      </c>
      <c r="BP124" s="90" t="e">
        <f t="shared" si="43"/>
        <v>#N/A</v>
      </c>
      <c r="BQ124" s="90" t="e">
        <f t="shared" si="43"/>
        <v>#N/A</v>
      </c>
      <c r="BR124" s="90" t="e">
        <f t="shared" si="43"/>
        <v>#N/A</v>
      </c>
      <c r="BS124" s="90" t="e">
        <f t="shared" si="43"/>
        <v>#N/A</v>
      </c>
      <c r="BT124" s="90" t="e">
        <f t="shared" si="43"/>
        <v>#N/A</v>
      </c>
      <c r="BU124" s="90" t="e">
        <f t="shared" si="43"/>
        <v>#N/A</v>
      </c>
      <c r="BV124" s="90" t="e">
        <f t="shared" ref="BV124:CN137" si="44">BV54</f>
        <v>#N/A</v>
      </c>
      <c r="BW124" s="90" t="e">
        <f t="shared" si="44"/>
        <v>#N/A</v>
      </c>
      <c r="BX124" s="90" t="e">
        <f t="shared" si="44"/>
        <v>#N/A</v>
      </c>
      <c r="BY124" s="90" t="e">
        <f t="shared" si="44"/>
        <v>#N/A</v>
      </c>
      <c r="BZ124" s="90" t="e">
        <f t="shared" si="44"/>
        <v>#N/A</v>
      </c>
      <c r="CA124" s="90" t="e">
        <f t="shared" si="44"/>
        <v>#N/A</v>
      </c>
      <c r="CB124" s="90" t="e">
        <f t="shared" si="44"/>
        <v>#N/A</v>
      </c>
      <c r="CC124" s="90" t="e">
        <f t="shared" si="44"/>
        <v>#N/A</v>
      </c>
      <c r="CD124" s="90" t="e">
        <f t="shared" si="44"/>
        <v>#N/A</v>
      </c>
      <c r="CE124" s="90" t="e">
        <f t="shared" si="44"/>
        <v>#N/A</v>
      </c>
      <c r="CF124" s="90" t="e">
        <f t="shared" si="44"/>
        <v>#N/A</v>
      </c>
      <c r="CG124" s="90" t="e">
        <f t="shared" si="44"/>
        <v>#N/A</v>
      </c>
      <c r="CH124" s="90" t="e">
        <f t="shared" si="44"/>
        <v>#N/A</v>
      </c>
      <c r="CI124" s="90" t="e">
        <f t="shared" si="44"/>
        <v>#N/A</v>
      </c>
      <c r="CJ124" s="90" t="e">
        <f t="shared" si="44"/>
        <v>#N/A</v>
      </c>
      <c r="CK124" s="90" t="e">
        <f t="shared" si="44"/>
        <v>#N/A</v>
      </c>
      <c r="CL124" s="90" t="e">
        <f t="shared" si="44"/>
        <v>#N/A</v>
      </c>
      <c r="CM124" s="90" t="e">
        <f t="shared" si="44"/>
        <v>#N/A</v>
      </c>
      <c r="CN124" s="90" t="e">
        <f t="shared" si="44"/>
        <v>#N/A</v>
      </c>
    </row>
    <row r="125" spans="2:92" ht="18.5">
      <c r="B125" s="49">
        <v>2</v>
      </c>
      <c r="C125" s="90">
        <f t="shared" si="40"/>
        <v>0.9</v>
      </c>
      <c r="D125" s="90">
        <f t="shared" si="40"/>
        <v>1</v>
      </c>
      <c r="E125" s="90">
        <f t="shared" si="40"/>
        <v>1</v>
      </c>
      <c r="F125" s="90">
        <f t="shared" si="40"/>
        <v>0.5</v>
      </c>
      <c r="G125" s="90">
        <f t="shared" si="40"/>
        <v>0.7</v>
      </c>
      <c r="H125" s="90">
        <f t="shared" si="41"/>
        <v>0.9</v>
      </c>
      <c r="I125" s="90">
        <f t="shared" si="42"/>
        <v>0.7</v>
      </c>
      <c r="J125" s="90">
        <f t="shared" si="43"/>
        <v>0.9</v>
      </c>
      <c r="K125" s="90">
        <f t="shared" si="43"/>
        <v>1</v>
      </c>
      <c r="L125" s="90">
        <f t="shared" si="43"/>
        <v>0.9</v>
      </c>
      <c r="M125" s="90">
        <f t="shared" si="43"/>
        <v>1</v>
      </c>
      <c r="N125" s="90">
        <f t="shared" si="43"/>
        <v>1</v>
      </c>
      <c r="O125" s="90">
        <f t="shared" si="43"/>
        <v>0.7</v>
      </c>
      <c r="P125" s="90">
        <f t="shared" si="43"/>
        <v>0.9</v>
      </c>
      <c r="Q125" s="90">
        <f t="shared" si="43"/>
        <v>1</v>
      </c>
      <c r="R125" s="90">
        <f t="shared" si="43"/>
        <v>0.7</v>
      </c>
      <c r="S125" s="90">
        <f t="shared" si="43"/>
        <v>0.9</v>
      </c>
      <c r="T125" s="90">
        <f t="shared" si="43"/>
        <v>1</v>
      </c>
      <c r="U125" s="90" t="e">
        <f t="shared" si="43"/>
        <v>#N/A</v>
      </c>
      <c r="V125" s="90" t="e">
        <f t="shared" si="43"/>
        <v>#N/A</v>
      </c>
      <c r="W125" s="90" t="e">
        <f t="shared" si="43"/>
        <v>#N/A</v>
      </c>
      <c r="X125" s="90" t="e">
        <f t="shared" si="43"/>
        <v>#N/A</v>
      </c>
      <c r="Y125" s="90" t="e">
        <f t="shared" si="43"/>
        <v>#N/A</v>
      </c>
      <c r="Z125" s="90" t="e">
        <f t="shared" si="43"/>
        <v>#N/A</v>
      </c>
      <c r="AA125" s="90" t="e">
        <f t="shared" si="43"/>
        <v>#N/A</v>
      </c>
      <c r="AB125" s="90" t="e">
        <f t="shared" si="43"/>
        <v>#N/A</v>
      </c>
      <c r="AC125" s="90" t="e">
        <f t="shared" si="43"/>
        <v>#N/A</v>
      </c>
      <c r="AD125" s="90" t="e">
        <f t="shared" si="43"/>
        <v>#N/A</v>
      </c>
      <c r="AE125" s="90" t="e">
        <f t="shared" si="43"/>
        <v>#N/A</v>
      </c>
      <c r="AF125" s="90" t="e">
        <f t="shared" si="43"/>
        <v>#N/A</v>
      </c>
      <c r="AG125" s="90" t="e">
        <f t="shared" si="43"/>
        <v>#N/A</v>
      </c>
      <c r="AH125" s="90" t="e">
        <f t="shared" si="43"/>
        <v>#N/A</v>
      </c>
      <c r="AI125" s="90" t="e">
        <f t="shared" si="43"/>
        <v>#N/A</v>
      </c>
      <c r="AJ125" s="61" t="e">
        <f t="shared" si="43"/>
        <v>#N/A</v>
      </c>
      <c r="AK125" s="90" t="e">
        <f t="shared" si="43"/>
        <v>#N/A</v>
      </c>
      <c r="AL125" s="90" t="e">
        <f t="shared" si="43"/>
        <v>#N/A</v>
      </c>
      <c r="AM125" s="90" t="e">
        <f t="shared" si="43"/>
        <v>#N/A</v>
      </c>
      <c r="AN125" s="90" t="e">
        <f t="shared" si="43"/>
        <v>#N/A</v>
      </c>
      <c r="AO125" s="90" t="e">
        <f t="shared" si="43"/>
        <v>#N/A</v>
      </c>
      <c r="AP125" s="90" t="e">
        <f t="shared" si="43"/>
        <v>#N/A</v>
      </c>
      <c r="AQ125" s="90" t="e">
        <f t="shared" si="43"/>
        <v>#N/A</v>
      </c>
      <c r="AR125" s="90" t="e">
        <f t="shared" si="43"/>
        <v>#N/A</v>
      </c>
      <c r="AS125" s="90" t="e">
        <f t="shared" si="43"/>
        <v>#N/A</v>
      </c>
      <c r="AT125" s="90" t="e">
        <f t="shared" si="43"/>
        <v>#N/A</v>
      </c>
      <c r="AU125" s="90" t="e">
        <f t="shared" si="43"/>
        <v>#N/A</v>
      </c>
      <c r="AV125" s="90" t="e">
        <f t="shared" si="43"/>
        <v>#N/A</v>
      </c>
      <c r="AW125" s="90" t="e">
        <f t="shared" si="43"/>
        <v>#N/A</v>
      </c>
      <c r="AX125" s="90" t="e">
        <f t="shared" si="43"/>
        <v>#N/A</v>
      </c>
      <c r="AY125" s="90" t="e">
        <f t="shared" si="43"/>
        <v>#N/A</v>
      </c>
      <c r="AZ125" s="90" t="e">
        <f t="shared" si="43"/>
        <v>#N/A</v>
      </c>
      <c r="BA125" s="90" t="e">
        <f t="shared" si="43"/>
        <v>#N/A</v>
      </c>
      <c r="BB125" s="90" t="e">
        <f t="shared" si="43"/>
        <v>#N/A</v>
      </c>
      <c r="BC125" s="90" t="e">
        <f t="shared" si="43"/>
        <v>#N/A</v>
      </c>
      <c r="BD125" s="90" t="e">
        <f t="shared" si="43"/>
        <v>#N/A</v>
      </c>
      <c r="BE125" s="90" t="e">
        <f t="shared" si="43"/>
        <v>#N/A</v>
      </c>
      <c r="BF125" s="90" t="e">
        <f t="shared" si="43"/>
        <v>#N/A</v>
      </c>
      <c r="BG125" s="90" t="e">
        <f t="shared" si="43"/>
        <v>#N/A</v>
      </c>
      <c r="BH125" s="90" t="e">
        <f t="shared" si="43"/>
        <v>#N/A</v>
      </c>
      <c r="BI125" s="90" t="e">
        <f t="shared" si="43"/>
        <v>#N/A</v>
      </c>
      <c r="BJ125" s="90" t="e">
        <f t="shared" si="43"/>
        <v>#N/A</v>
      </c>
      <c r="BK125" s="90" t="e">
        <f t="shared" si="43"/>
        <v>#N/A</v>
      </c>
      <c r="BL125" s="90" t="e">
        <f t="shared" si="43"/>
        <v>#N/A</v>
      </c>
      <c r="BM125" s="90" t="e">
        <f t="shared" si="43"/>
        <v>#N/A</v>
      </c>
      <c r="BN125" s="90" t="e">
        <f t="shared" si="43"/>
        <v>#N/A</v>
      </c>
      <c r="BO125" s="90" t="e">
        <f t="shared" si="43"/>
        <v>#N/A</v>
      </c>
      <c r="BP125" s="90" t="e">
        <f t="shared" si="43"/>
        <v>#N/A</v>
      </c>
      <c r="BQ125" s="90" t="e">
        <f t="shared" si="43"/>
        <v>#N/A</v>
      </c>
      <c r="BR125" s="90" t="e">
        <f t="shared" si="43"/>
        <v>#N/A</v>
      </c>
      <c r="BS125" s="90" t="e">
        <f t="shared" si="43"/>
        <v>#N/A</v>
      </c>
      <c r="BT125" s="90" t="e">
        <f t="shared" si="43"/>
        <v>#N/A</v>
      </c>
      <c r="BU125" s="90" t="e">
        <f t="shared" si="43"/>
        <v>#N/A</v>
      </c>
      <c r="BV125" s="90" t="e">
        <f t="shared" si="44"/>
        <v>#N/A</v>
      </c>
      <c r="BW125" s="90" t="e">
        <f t="shared" si="44"/>
        <v>#N/A</v>
      </c>
      <c r="BX125" s="90" t="e">
        <f t="shared" si="44"/>
        <v>#N/A</v>
      </c>
      <c r="BY125" s="90" t="e">
        <f t="shared" si="44"/>
        <v>#N/A</v>
      </c>
      <c r="BZ125" s="90" t="e">
        <f t="shared" si="44"/>
        <v>#N/A</v>
      </c>
      <c r="CA125" s="90" t="e">
        <f t="shared" si="44"/>
        <v>#N/A</v>
      </c>
      <c r="CB125" s="90" t="e">
        <f t="shared" si="44"/>
        <v>#N/A</v>
      </c>
      <c r="CC125" s="90" t="e">
        <f t="shared" si="44"/>
        <v>#N/A</v>
      </c>
      <c r="CD125" s="90" t="e">
        <f t="shared" si="44"/>
        <v>#N/A</v>
      </c>
      <c r="CE125" s="90" t="e">
        <f t="shared" si="44"/>
        <v>#N/A</v>
      </c>
      <c r="CF125" s="90" t="e">
        <f t="shared" si="44"/>
        <v>#N/A</v>
      </c>
      <c r="CG125" s="90" t="e">
        <f t="shared" si="44"/>
        <v>#N/A</v>
      </c>
      <c r="CH125" s="90" t="e">
        <f t="shared" si="44"/>
        <v>#N/A</v>
      </c>
      <c r="CI125" s="90" t="e">
        <f t="shared" si="44"/>
        <v>#N/A</v>
      </c>
      <c r="CJ125" s="90" t="e">
        <f t="shared" si="44"/>
        <v>#N/A</v>
      </c>
      <c r="CK125" s="90" t="e">
        <f t="shared" si="44"/>
        <v>#N/A</v>
      </c>
      <c r="CL125" s="90" t="e">
        <f t="shared" si="44"/>
        <v>#N/A</v>
      </c>
      <c r="CM125" s="90" t="e">
        <f t="shared" si="44"/>
        <v>#N/A</v>
      </c>
      <c r="CN125" s="90" t="e">
        <f t="shared" si="44"/>
        <v>#N/A</v>
      </c>
    </row>
    <row r="126" spans="2:92" ht="18.5">
      <c r="B126" s="49">
        <v>3</v>
      </c>
      <c r="C126" s="90">
        <f t="shared" si="40"/>
        <v>0.5</v>
      </c>
      <c r="D126" s="90">
        <f t="shared" si="40"/>
        <v>0.7</v>
      </c>
      <c r="E126" s="90">
        <f t="shared" si="40"/>
        <v>0.9</v>
      </c>
      <c r="F126" s="90">
        <f t="shared" si="40"/>
        <v>0.5</v>
      </c>
      <c r="G126" s="90">
        <f t="shared" si="40"/>
        <v>0.7</v>
      </c>
      <c r="H126" s="90">
        <f t="shared" si="41"/>
        <v>0.9</v>
      </c>
      <c r="I126" s="90">
        <f t="shared" si="42"/>
        <v>0.5</v>
      </c>
      <c r="J126" s="90">
        <f t="shared" si="43"/>
        <v>0.7</v>
      </c>
      <c r="K126" s="90">
        <f t="shared" si="43"/>
        <v>0.9</v>
      </c>
      <c r="L126" s="90">
        <f t="shared" si="43"/>
        <v>0.5</v>
      </c>
      <c r="M126" s="90">
        <f t="shared" si="43"/>
        <v>0.7</v>
      </c>
      <c r="N126" s="90">
        <f t="shared" si="43"/>
        <v>0.9</v>
      </c>
      <c r="O126" s="90">
        <f t="shared" si="43"/>
        <v>0.5</v>
      </c>
      <c r="P126" s="90">
        <f t="shared" si="43"/>
        <v>0.7</v>
      </c>
      <c r="Q126" s="90">
        <f t="shared" si="43"/>
        <v>0.9</v>
      </c>
      <c r="R126" s="90">
        <f t="shared" si="43"/>
        <v>0.5</v>
      </c>
      <c r="S126" s="90">
        <f t="shared" si="43"/>
        <v>0.7</v>
      </c>
      <c r="T126" s="90">
        <f t="shared" si="43"/>
        <v>0.9</v>
      </c>
      <c r="U126" s="90" t="e">
        <f t="shared" si="43"/>
        <v>#N/A</v>
      </c>
      <c r="V126" s="90" t="e">
        <f t="shared" si="43"/>
        <v>#N/A</v>
      </c>
      <c r="W126" s="90" t="e">
        <f t="shared" si="43"/>
        <v>#N/A</v>
      </c>
      <c r="X126" s="90" t="e">
        <f t="shared" si="43"/>
        <v>#N/A</v>
      </c>
      <c r="Y126" s="90" t="e">
        <f t="shared" si="43"/>
        <v>#N/A</v>
      </c>
      <c r="Z126" s="90" t="e">
        <f t="shared" si="43"/>
        <v>#N/A</v>
      </c>
      <c r="AA126" s="90" t="e">
        <f t="shared" si="43"/>
        <v>#N/A</v>
      </c>
      <c r="AB126" s="90" t="e">
        <f t="shared" si="43"/>
        <v>#N/A</v>
      </c>
      <c r="AC126" s="90" t="e">
        <f t="shared" si="43"/>
        <v>#N/A</v>
      </c>
      <c r="AD126" s="90" t="e">
        <f t="shared" si="43"/>
        <v>#N/A</v>
      </c>
      <c r="AE126" s="90" t="e">
        <f t="shared" si="43"/>
        <v>#N/A</v>
      </c>
      <c r="AF126" s="90" t="e">
        <f t="shared" si="43"/>
        <v>#N/A</v>
      </c>
      <c r="AG126" s="90" t="e">
        <f t="shared" si="43"/>
        <v>#N/A</v>
      </c>
      <c r="AH126" s="90" t="e">
        <f t="shared" si="43"/>
        <v>#N/A</v>
      </c>
      <c r="AI126" s="90" t="e">
        <f t="shared" si="43"/>
        <v>#N/A</v>
      </c>
      <c r="AJ126" s="61" t="e">
        <f t="shared" si="43"/>
        <v>#N/A</v>
      </c>
      <c r="AK126" s="90" t="e">
        <f t="shared" si="43"/>
        <v>#N/A</v>
      </c>
      <c r="AL126" s="90" t="e">
        <f t="shared" si="43"/>
        <v>#N/A</v>
      </c>
      <c r="AM126" s="90" t="e">
        <f t="shared" si="43"/>
        <v>#N/A</v>
      </c>
      <c r="AN126" s="90" t="e">
        <f t="shared" si="43"/>
        <v>#N/A</v>
      </c>
      <c r="AO126" s="90" t="e">
        <f t="shared" si="43"/>
        <v>#N/A</v>
      </c>
      <c r="AP126" s="90" t="e">
        <f t="shared" si="43"/>
        <v>#N/A</v>
      </c>
      <c r="AQ126" s="90" t="e">
        <f t="shared" si="43"/>
        <v>#N/A</v>
      </c>
      <c r="AR126" s="90" t="e">
        <f t="shared" si="43"/>
        <v>#N/A</v>
      </c>
      <c r="AS126" s="90" t="e">
        <f t="shared" si="43"/>
        <v>#N/A</v>
      </c>
      <c r="AT126" s="90" t="e">
        <f t="shared" si="43"/>
        <v>#N/A</v>
      </c>
      <c r="AU126" s="90" t="e">
        <f t="shared" si="43"/>
        <v>#N/A</v>
      </c>
      <c r="AV126" s="90" t="e">
        <f t="shared" si="43"/>
        <v>#N/A</v>
      </c>
      <c r="AW126" s="90" t="e">
        <f t="shared" si="43"/>
        <v>#N/A</v>
      </c>
      <c r="AX126" s="90" t="e">
        <f t="shared" si="43"/>
        <v>#N/A</v>
      </c>
      <c r="AY126" s="90" t="e">
        <f t="shared" si="43"/>
        <v>#N/A</v>
      </c>
      <c r="AZ126" s="90" t="e">
        <f t="shared" si="43"/>
        <v>#N/A</v>
      </c>
      <c r="BA126" s="90" t="e">
        <f t="shared" si="43"/>
        <v>#N/A</v>
      </c>
      <c r="BB126" s="90" t="e">
        <f t="shared" si="43"/>
        <v>#N/A</v>
      </c>
      <c r="BC126" s="90" t="e">
        <f t="shared" si="43"/>
        <v>#N/A</v>
      </c>
      <c r="BD126" s="90" t="e">
        <f t="shared" si="43"/>
        <v>#N/A</v>
      </c>
      <c r="BE126" s="90" t="e">
        <f t="shared" si="43"/>
        <v>#N/A</v>
      </c>
      <c r="BF126" s="90" t="e">
        <f t="shared" si="43"/>
        <v>#N/A</v>
      </c>
      <c r="BG126" s="90" t="e">
        <f t="shared" si="43"/>
        <v>#N/A</v>
      </c>
      <c r="BH126" s="90" t="e">
        <f t="shared" si="43"/>
        <v>#N/A</v>
      </c>
      <c r="BI126" s="90" t="e">
        <f t="shared" si="43"/>
        <v>#N/A</v>
      </c>
      <c r="BJ126" s="90" t="e">
        <f t="shared" si="43"/>
        <v>#N/A</v>
      </c>
      <c r="BK126" s="90" t="e">
        <f t="shared" si="43"/>
        <v>#N/A</v>
      </c>
      <c r="BL126" s="90" t="e">
        <f t="shared" si="43"/>
        <v>#N/A</v>
      </c>
      <c r="BM126" s="90" t="e">
        <f t="shared" si="43"/>
        <v>#N/A</v>
      </c>
      <c r="BN126" s="90" t="e">
        <f t="shared" si="43"/>
        <v>#N/A</v>
      </c>
      <c r="BO126" s="90" t="e">
        <f t="shared" si="43"/>
        <v>#N/A</v>
      </c>
      <c r="BP126" s="90" t="e">
        <f t="shared" si="43"/>
        <v>#N/A</v>
      </c>
      <c r="BQ126" s="90" t="e">
        <f t="shared" si="43"/>
        <v>#N/A</v>
      </c>
      <c r="BR126" s="90" t="e">
        <f t="shared" si="43"/>
        <v>#N/A</v>
      </c>
      <c r="BS126" s="90" t="e">
        <f t="shared" si="43"/>
        <v>#N/A</v>
      </c>
      <c r="BT126" s="90" t="e">
        <f t="shared" si="43"/>
        <v>#N/A</v>
      </c>
      <c r="BU126" s="90" t="e">
        <f t="shared" si="43"/>
        <v>#N/A</v>
      </c>
      <c r="BV126" s="90" t="e">
        <f t="shared" si="44"/>
        <v>#N/A</v>
      </c>
      <c r="BW126" s="90" t="e">
        <f t="shared" si="44"/>
        <v>#N/A</v>
      </c>
      <c r="BX126" s="90" t="e">
        <f t="shared" si="44"/>
        <v>#N/A</v>
      </c>
      <c r="BY126" s="90" t="e">
        <f t="shared" si="44"/>
        <v>#N/A</v>
      </c>
      <c r="BZ126" s="90" t="e">
        <f t="shared" si="44"/>
        <v>#N/A</v>
      </c>
      <c r="CA126" s="90" t="e">
        <f t="shared" si="44"/>
        <v>#N/A</v>
      </c>
      <c r="CB126" s="90" t="e">
        <f t="shared" si="44"/>
        <v>#N/A</v>
      </c>
      <c r="CC126" s="90" t="e">
        <f t="shared" si="44"/>
        <v>#N/A</v>
      </c>
      <c r="CD126" s="90" t="e">
        <f t="shared" si="44"/>
        <v>#N/A</v>
      </c>
      <c r="CE126" s="90" t="e">
        <f t="shared" si="44"/>
        <v>#N/A</v>
      </c>
      <c r="CF126" s="90" t="e">
        <f t="shared" si="44"/>
        <v>#N/A</v>
      </c>
      <c r="CG126" s="90" t="e">
        <f t="shared" si="44"/>
        <v>#N/A</v>
      </c>
      <c r="CH126" s="90" t="e">
        <f t="shared" si="44"/>
        <v>#N/A</v>
      </c>
      <c r="CI126" s="90" t="e">
        <f t="shared" si="44"/>
        <v>#N/A</v>
      </c>
      <c r="CJ126" s="90" t="e">
        <f t="shared" si="44"/>
        <v>#N/A</v>
      </c>
      <c r="CK126" s="90" t="e">
        <f t="shared" si="44"/>
        <v>#N/A</v>
      </c>
      <c r="CL126" s="90" t="e">
        <f t="shared" si="44"/>
        <v>#N/A</v>
      </c>
      <c r="CM126" s="90" t="e">
        <f t="shared" si="44"/>
        <v>#N/A</v>
      </c>
      <c r="CN126" s="90" t="e">
        <f t="shared" si="44"/>
        <v>#N/A</v>
      </c>
    </row>
    <row r="127" spans="2:92" ht="18.5">
      <c r="B127" s="49">
        <v>4</v>
      </c>
      <c r="C127" s="90">
        <f t="shared" si="40"/>
        <v>0.7</v>
      </c>
      <c r="D127" s="90">
        <f t="shared" si="40"/>
        <v>0.9</v>
      </c>
      <c r="E127" s="90">
        <f t="shared" si="40"/>
        <v>1</v>
      </c>
      <c r="F127" s="90">
        <f t="shared" si="40"/>
        <v>0.3</v>
      </c>
      <c r="G127" s="90">
        <f t="shared" si="40"/>
        <v>0.5</v>
      </c>
      <c r="H127" s="90">
        <f t="shared" si="41"/>
        <v>0.7</v>
      </c>
      <c r="I127" s="90">
        <f t="shared" si="42"/>
        <v>0.1</v>
      </c>
      <c r="J127" s="90">
        <f t="shared" si="43"/>
        <v>0.3</v>
      </c>
      <c r="K127" s="90">
        <f t="shared" si="43"/>
        <v>0.5</v>
      </c>
      <c r="L127" s="90">
        <f t="shared" si="43"/>
        <v>0.5</v>
      </c>
      <c r="M127" s="90">
        <f t="shared" si="43"/>
        <v>0.7</v>
      </c>
      <c r="N127" s="90">
        <f t="shared" si="43"/>
        <v>0.9</v>
      </c>
      <c r="O127" s="90">
        <f t="shared" si="43"/>
        <v>0.5</v>
      </c>
      <c r="P127" s="90">
        <f t="shared" si="43"/>
        <v>0.7</v>
      </c>
      <c r="Q127" s="90">
        <f t="shared" si="43"/>
        <v>0.9</v>
      </c>
      <c r="R127" s="90">
        <f t="shared" si="43"/>
        <v>0.5</v>
      </c>
      <c r="S127" s="90">
        <f t="shared" si="43"/>
        <v>0.7</v>
      </c>
      <c r="T127" s="90">
        <f t="shared" si="43"/>
        <v>0.9</v>
      </c>
      <c r="U127" s="90" t="e">
        <f t="shared" si="43"/>
        <v>#N/A</v>
      </c>
      <c r="V127" s="90" t="e">
        <f t="shared" si="43"/>
        <v>#N/A</v>
      </c>
      <c r="W127" s="90" t="e">
        <f t="shared" si="43"/>
        <v>#N/A</v>
      </c>
      <c r="X127" s="90" t="e">
        <f t="shared" si="43"/>
        <v>#N/A</v>
      </c>
      <c r="Y127" s="90" t="e">
        <f t="shared" si="43"/>
        <v>#N/A</v>
      </c>
      <c r="Z127" s="90" t="e">
        <f t="shared" si="43"/>
        <v>#N/A</v>
      </c>
      <c r="AA127" s="90" t="e">
        <f t="shared" si="43"/>
        <v>#N/A</v>
      </c>
      <c r="AB127" s="90" t="e">
        <f t="shared" si="43"/>
        <v>#N/A</v>
      </c>
      <c r="AC127" s="90" t="e">
        <f t="shared" si="43"/>
        <v>#N/A</v>
      </c>
      <c r="AD127" s="90" t="e">
        <f t="shared" si="43"/>
        <v>#N/A</v>
      </c>
      <c r="AE127" s="90" t="e">
        <f t="shared" si="43"/>
        <v>#N/A</v>
      </c>
      <c r="AF127" s="90" t="e">
        <f t="shared" si="43"/>
        <v>#N/A</v>
      </c>
      <c r="AG127" s="90" t="e">
        <f t="shared" si="43"/>
        <v>#N/A</v>
      </c>
      <c r="AH127" s="90" t="e">
        <f t="shared" si="43"/>
        <v>#N/A</v>
      </c>
      <c r="AI127" s="90" t="e">
        <f t="shared" si="43"/>
        <v>#N/A</v>
      </c>
      <c r="AJ127" s="61" t="e">
        <f t="shared" si="43"/>
        <v>#N/A</v>
      </c>
      <c r="AK127" s="90" t="e">
        <f t="shared" si="43"/>
        <v>#N/A</v>
      </c>
      <c r="AL127" s="90" t="e">
        <f t="shared" si="43"/>
        <v>#N/A</v>
      </c>
      <c r="AM127" s="90" t="e">
        <f t="shared" si="43"/>
        <v>#N/A</v>
      </c>
      <c r="AN127" s="90" t="e">
        <f t="shared" si="43"/>
        <v>#N/A</v>
      </c>
      <c r="AO127" s="90" t="e">
        <f t="shared" si="43"/>
        <v>#N/A</v>
      </c>
      <c r="AP127" s="90" t="e">
        <f t="shared" si="43"/>
        <v>#N/A</v>
      </c>
      <c r="AQ127" s="90" t="e">
        <f t="shared" si="43"/>
        <v>#N/A</v>
      </c>
      <c r="AR127" s="90" t="e">
        <f t="shared" si="43"/>
        <v>#N/A</v>
      </c>
      <c r="AS127" s="90" t="e">
        <f t="shared" si="43"/>
        <v>#N/A</v>
      </c>
      <c r="AT127" s="90" t="e">
        <f t="shared" si="43"/>
        <v>#N/A</v>
      </c>
      <c r="AU127" s="90" t="e">
        <f t="shared" si="43"/>
        <v>#N/A</v>
      </c>
      <c r="AV127" s="90" t="e">
        <f t="shared" si="43"/>
        <v>#N/A</v>
      </c>
      <c r="AW127" s="90" t="e">
        <f t="shared" si="43"/>
        <v>#N/A</v>
      </c>
      <c r="AX127" s="90" t="e">
        <f t="shared" si="43"/>
        <v>#N/A</v>
      </c>
      <c r="AY127" s="90" t="e">
        <f t="shared" si="43"/>
        <v>#N/A</v>
      </c>
      <c r="AZ127" s="90" t="e">
        <f t="shared" si="43"/>
        <v>#N/A</v>
      </c>
      <c r="BA127" s="90" t="e">
        <f t="shared" si="43"/>
        <v>#N/A</v>
      </c>
      <c r="BB127" s="90" t="e">
        <f t="shared" si="43"/>
        <v>#N/A</v>
      </c>
      <c r="BC127" s="90" t="e">
        <f t="shared" si="43"/>
        <v>#N/A</v>
      </c>
      <c r="BD127" s="90" t="e">
        <f t="shared" si="43"/>
        <v>#N/A</v>
      </c>
      <c r="BE127" s="90" t="e">
        <f t="shared" si="43"/>
        <v>#N/A</v>
      </c>
      <c r="BF127" s="90" t="e">
        <f t="shared" si="43"/>
        <v>#N/A</v>
      </c>
      <c r="BG127" s="90" t="e">
        <f t="shared" si="43"/>
        <v>#N/A</v>
      </c>
      <c r="BH127" s="90" t="e">
        <f t="shared" si="43"/>
        <v>#N/A</v>
      </c>
      <c r="BI127" s="90" t="e">
        <f t="shared" si="43"/>
        <v>#N/A</v>
      </c>
      <c r="BJ127" s="90" t="e">
        <f t="shared" si="43"/>
        <v>#N/A</v>
      </c>
      <c r="BK127" s="90" t="e">
        <f t="shared" si="43"/>
        <v>#N/A</v>
      </c>
      <c r="BL127" s="90" t="e">
        <f t="shared" si="43"/>
        <v>#N/A</v>
      </c>
      <c r="BM127" s="90" t="e">
        <f t="shared" si="43"/>
        <v>#N/A</v>
      </c>
      <c r="BN127" s="90" t="e">
        <f t="shared" si="43"/>
        <v>#N/A</v>
      </c>
      <c r="BO127" s="90" t="e">
        <f t="shared" si="43"/>
        <v>#N/A</v>
      </c>
      <c r="BP127" s="90" t="e">
        <f t="shared" si="43"/>
        <v>#N/A</v>
      </c>
      <c r="BQ127" s="90" t="e">
        <f t="shared" si="43"/>
        <v>#N/A</v>
      </c>
      <c r="BR127" s="90" t="e">
        <f t="shared" si="43"/>
        <v>#N/A</v>
      </c>
      <c r="BS127" s="90" t="e">
        <f t="shared" si="43"/>
        <v>#N/A</v>
      </c>
      <c r="BT127" s="90" t="e">
        <f t="shared" si="43"/>
        <v>#N/A</v>
      </c>
      <c r="BU127" s="90" t="e">
        <f t="shared" ref="BU127" si="45">BU57</f>
        <v>#N/A</v>
      </c>
      <c r="BV127" s="90" t="e">
        <f t="shared" si="44"/>
        <v>#N/A</v>
      </c>
      <c r="BW127" s="90" t="e">
        <f t="shared" si="44"/>
        <v>#N/A</v>
      </c>
      <c r="BX127" s="90" t="e">
        <f t="shared" si="44"/>
        <v>#N/A</v>
      </c>
      <c r="BY127" s="90" t="e">
        <f t="shared" si="44"/>
        <v>#N/A</v>
      </c>
      <c r="BZ127" s="90" t="e">
        <f t="shared" si="44"/>
        <v>#N/A</v>
      </c>
      <c r="CA127" s="90" t="e">
        <f t="shared" si="44"/>
        <v>#N/A</v>
      </c>
      <c r="CB127" s="90" t="e">
        <f t="shared" si="44"/>
        <v>#N/A</v>
      </c>
      <c r="CC127" s="90" t="e">
        <f t="shared" si="44"/>
        <v>#N/A</v>
      </c>
      <c r="CD127" s="90" t="e">
        <f t="shared" si="44"/>
        <v>#N/A</v>
      </c>
      <c r="CE127" s="90" t="e">
        <f t="shared" si="44"/>
        <v>#N/A</v>
      </c>
      <c r="CF127" s="90" t="e">
        <f t="shared" si="44"/>
        <v>#N/A</v>
      </c>
      <c r="CG127" s="90" t="e">
        <f t="shared" si="44"/>
        <v>#N/A</v>
      </c>
      <c r="CH127" s="90" t="e">
        <f t="shared" si="44"/>
        <v>#N/A</v>
      </c>
      <c r="CI127" s="90" t="e">
        <f t="shared" si="44"/>
        <v>#N/A</v>
      </c>
      <c r="CJ127" s="90" t="e">
        <f t="shared" si="44"/>
        <v>#N/A</v>
      </c>
      <c r="CK127" s="90" t="e">
        <f t="shared" si="44"/>
        <v>#N/A</v>
      </c>
      <c r="CL127" s="90" t="e">
        <f t="shared" si="44"/>
        <v>#N/A</v>
      </c>
      <c r="CM127" s="90" t="e">
        <f t="shared" si="44"/>
        <v>#N/A</v>
      </c>
      <c r="CN127" s="90" t="e">
        <f t="shared" si="44"/>
        <v>#N/A</v>
      </c>
    </row>
    <row r="128" spans="2:92" ht="18.5">
      <c r="B128" s="49">
        <v>5</v>
      </c>
      <c r="C128" s="90">
        <f t="shared" si="40"/>
        <v>0</v>
      </c>
      <c r="D128" s="90">
        <f t="shared" si="40"/>
        <v>0.1</v>
      </c>
      <c r="E128" s="90">
        <f t="shared" si="40"/>
        <v>0.3</v>
      </c>
      <c r="F128" s="90">
        <f t="shared" si="40"/>
        <v>0</v>
      </c>
      <c r="G128" s="90">
        <f t="shared" si="40"/>
        <v>0.1</v>
      </c>
      <c r="H128" s="90">
        <f t="shared" si="41"/>
        <v>0.3</v>
      </c>
      <c r="I128" s="90">
        <f t="shared" si="42"/>
        <v>0</v>
      </c>
      <c r="J128" s="90">
        <f t="shared" ref="J128:BU131" si="46">J58</f>
        <v>0.1</v>
      </c>
      <c r="K128" s="90">
        <f t="shared" si="46"/>
        <v>0.3</v>
      </c>
      <c r="L128" s="90">
        <f t="shared" si="46"/>
        <v>0.1</v>
      </c>
      <c r="M128" s="90">
        <f t="shared" si="46"/>
        <v>0.3</v>
      </c>
      <c r="N128" s="90">
        <f t="shared" si="46"/>
        <v>0.5</v>
      </c>
      <c r="O128" s="90">
        <f t="shared" si="46"/>
        <v>0.1</v>
      </c>
      <c r="P128" s="90">
        <f t="shared" si="46"/>
        <v>0.3</v>
      </c>
      <c r="Q128" s="90">
        <f t="shared" si="46"/>
        <v>0.5</v>
      </c>
      <c r="R128" s="90">
        <f t="shared" si="46"/>
        <v>0</v>
      </c>
      <c r="S128" s="90">
        <f t="shared" si="46"/>
        <v>0.1</v>
      </c>
      <c r="T128" s="90">
        <f t="shared" si="46"/>
        <v>0.3</v>
      </c>
      <c r="U128" s="90" t="e">
        <f t="shared" si="46"/>
        <v>#N/A</v>
      </c>
      <c r="V128" s="90" t="e">
        <f t="shared" si="46"/>
        <v>#N/A</v>
      </c>
      <c r="W128" s="90" t="e">
        <f t="shared" si="46"/>
        <v>#N/A</v>
      </c>
      <c r="X128" s="90" t="e">
        <f t="shared" si="46"/>
        <v>#N/A</v>
      </c>
      <c r="Y128" s="90" t="e">
        <f t="shared" si="46"/>
        <v>#N/A</v>
      </c>
      <c r="Z128" s="90" t="e">
        <f t="shared" si="46"/>
        <v>#N/A</v>
      </c>
      <c r="AA128" s="90" t="e">
        <f t="shared" si="46"/>
        <v>#N/A</v>
      </c>
      <c r="AB128" s="90" t="e">
        <f t="shared" si="46"/>
        <v>#N/A</v>
      </c>
      <c r="AC128" s="90" t="e">
        <f t="shared" si="46"/>
        <v>#N/A</v>
      </c>
      <c r="AD128" s="90" t="e">
        <f t="shared" si="46"/>
        <v>#N/A</v>
      </c>
      <c r="AE128" s="90" t="e">
        <f t="shared" si="46"/>
        <v>#N/A</v>
      </c>
      <c r="AF128" s="90" t="e">
        <f t="shared" si="46"/>
        <v>#N/A</v>
      </c>
      <c r="AG128" s="90" t="e">
        <f t="shared" si="46"/>
        <v>#N/A</v>
      </c>
      <c r="AH128" s="90" t="e">
        <f t="shared" si="46"/>
        <v>#N/A</v>
      </c>
      <c r="AI128" s="90" t="e">
        <f t="shared" si="46"/>
        <v>#N/A</v>
      </c>
      <c r="AJ128" s="61" t="e">
        <f t="shared" si="46"/>
        <v>#N/A</v>
      </c>
      <c r="AK128" s="90" t="e">
        <f t="shared" si="46"/>
        <v>#N/A</v>
      </c>
      <c r="AL128" s="90" t="e">
        <f t="shared" si="46"/>
        <v>#N/A</v>
      </c>
      <c r="AM128" s="90" t="e">
        <f t="shared" si="46"/>
        <v>#N/A</v>
      </c>
      <c r="AN128" s="90" t="e">
        <f t="shared" si="46"/>
        <v>#N/A</v>
      </c>
      <c r="AO128" s="90" t="e">
        <f t="shared" si="46"/>
        <v>#N/A</v>
      </c>
      <c r="AP128" s="90" t="e">
        <f t="shared" si="46"/>
        <v>#N/A</v>
      </c>
      <c r="AQ128" s="90" t="e">
        <f t="shared" si="46"/>
        <v>#N/A</v>
      </c>
      <c r="AR128" s="90" t="e">
        <f t="shared" si="46"/>
        <v>#N/A</v>
      </c>
      <c r="AS128" s="90" t="e">
        <f t="shared" si="46"/>
        <v>#N/A</v>
      </c>
      <c r="AT128" s="90" t="e">
        <f t="shared" si="46"/>
        <v>#N/A</v>
      </c>
      <c r="AU128" s="90" t="e">
        <f t="shared" si="46"/>
        <v>#N/A</v>
      </c>
      <c r="AV128" s="90" t="e">
        <f t="shared" si="46"/>
        <v>#N/A</v>
      </c>
      <c r="AW128" s="90" t="e">
        <f t="shared" si="46"/>
        <v>#N/A</v>
      </c>
      <c r="AX128" s="90" t="e">
        <f t="shared" si="46"/>
        <v>#N/A</v>
      </c>
      <c r="AY128" s="90" t="e">
        <f t="shared" si="46"/>
        <v>#N/A</v>
      </c>
      <c r="AZ128" s="90" t="e">
        <f t="shared" si="46"/>
        <v>#N/A</v>
      </c>
      <c r="BA128" s="90" t="e">
        <f t="shared" si="46"/>
        <v>#N/A</v>
      </c>
      <c r="BB128" s="90" t="e">
        <f t="shared" si="46"/>
        <v>#N/A</v>
      </c>
      <c r="BC128" s="90" t="e">
        <f t="shared" si="46"/>
        <v>#N/A</v>
      </c>
      <c r="BD128" s="90" t="e">
        <f t="shared" si="46"/>
        <v>#N/A</v>
      </c>
      <c r="BE128" s="90" t="e">
        <f t="shared" si="46"/>
        <v>#N/A</v>
      </c>
      <c r="BF128" s="90" t="e">
        <f t="shared" si="46"/>
        <v>#N/A</v>
      </c>
      <c r="BG128" s="90" t="e">
        <f t="shared" si="46"/>
        <v>#N/A</v>
      </c>
      <c r="BH128" s="90" t="e">
        <f t="shared" si="46"/>
        <v>#N/A</v>
      </c>
      <c r="BI128" s="90" t="e">
        <f t="shared" si="46"/>
        <v>#N/A</v>
      </c>
      <c r="BJ128" s="90" t="e">
        <f t="shared" si="46"/>
        <v>#N/A</v>
      </c>
      <c r="BK128" s="90" t="e">
        <f t="shared" si="46"/>
        <v>#N/A</v>
      </c>
      <c r="BL128" s="90" t="e">
        <f t="shared" si="46"/>
        <v>#N/A</v>
      </c>
      <c r="BM128" s="90" t="e">
        <f t="shared" si="46"/>
        <v>#N/A</v>
      </c>
      <c r="BN128" s="90" t="e">
        <f t="shared" si="46"/>
        <v>#N/A</v>
      </c>
      <c r="BO128" s="90" t="e">
        <f t="shared" si="46"/>
        <v>#N/A</v>
      </c>
      <c r="BP128" s="90" t="e">
        <f t="shared" si="46"/>
        <v>#N/A</v>
      </c>
      <c r="BQ128" s="90" t="e">
        <f t="shared" si="46"/>
        <v>#N/A</v>
      </c>
      <c r="BR128" s="90" t="e">
        <f t="shared" si="46"/>
        <v>#N/A</v>
      </c>
      <c r="BS128" s="90" t="e">
        <f t="shared" si="46"/>
        <v>#N/A</v>
      </c>
      <c r="BT128" s="90" t="e">
        <f t="shared" si="46"/>
        <v>#N/A</v>
      </c>
      <c r="BU128" s="90" t="e">
        <f t="shared" si="46"/>
        <v>#N/A</v>
      </c>
      <c r="BV128" s="90" t="e">
        <f t="shared" si="44"/>
        <v>#N/A</v>
      </c>
      <c r="BW128" s="90" t="e">
        <f t="shared" si="44"/>
        <v>#N/A</v>
      </c>
      <c r="BX128" s="90" t="e">
        <f t="shared" si="44"/>
        <v>#N/A</v>
      </c>
      <c r="BY128" s="90" t="e">
        <f t="shared" si="44"/>
        <v>#N/A</v>
      </c>
      <c r="BZ128" s="90" t="e">
        <f t="shared" si="44"/>
        <v>#N/A</v>
      </c>
      <c r="CA128" s="90" t="e">
        <f t="shared" si="44"/>
        <v>#N/A</v>
      </c>
      <c r="CB128" s="90" t="e">
        <f t="shared" si="44"/>
        <v>#N/A</v>
      </c>
      <c r="CC128" s="90" t="e">
        <f t="shared" si="44"/>
        <v>#N/A</v>
      </c>
      <c r="CD128" s="90" t="e">
        <f t="shared" si="44"/>
        <v>#N/A</v>
      </c>
      <c r="CE128" s="90" t="e">
        <f t="shared" si="44"/>
        <v>#N/A</v>
      </c>
      <c r="CF128" s="90" t="e">
        <f t="shared" si="44"/>
        <v>#N/A</v>
      </c>
      <c r="CG128" s="90" t="e">
        <f t="shared" si="44"/>
        <v>#N/A</v>
      </c>
      <c r="CH128" s="90" t="e">
        <f t="shared" si="44"/>
        <v>#N/A</v>
      </c>
      <c r="CI128" s="90" t="e">
        <f t="shared" si="44"/>
        <v>#N/A</v>
      </c>
      <c r="CJ128" s="90" t="e">
        <f t="shared" si="44"/>
        <v>#N/A</v>
      </c>
      <c r="CK128" s="90" t="e">
        <f t="shared" si="44"/>
        <v>#N/A</v>
      </c>
      <c r="CL128" s="90" t="e">
        <f t="shared" si="44"/>
        <v>#N/A</v>
      </c>
      <c r="CM128" s="90" t="e">
        <f t="shared" si="44"/>
        <v>#N/A</v>
      </c>
      <c r="CN128" s="90" t="e">
        <f t="shared" si="44"/>
        <v>#N/A</v>
      </c>
    </row>
    <row r="129" spans="2:92" ht="18.5">
      <c r="B129" s="49">
        <v>6</v>
      </c>
      <c r="C129" s="90">
        <f t="shared" si="40"/>
        <v>0.7</v>
      </c>
      <c r="D129" s="90">
        <f t="shared" si="40"/>
        <v>0.9</v>
      </c>
      <c r="E129" s="90">
        <f t="shared" si="40"/>
        <v>1</v>
      </c>
      <c r="F129" s="90">
        <f t="shared" si="40"/>
        <v>0.3</v>
      </c>
      <c r="G129" s="90">
        <f t="shared" si="40"/>
        <v>0.5</v>
      </c>
      <c r="H129" s="90">
        <f t="shared" si="41"/>
        <v>0.7</v>
      </c>
      <c r="I129" s="90">
        <f t="shared" si="42"/>
        <v>0.5</v>
      </c>
      <c r="J129" s="90">
        <f t="shared" si="46"/>
        <v>0.7</v>
      </c>
      <c r="K129" s="90">
        <f t="shared" si="46"/>
        <v>0.9</v>
      </c>
      <c r="L129" s="90">
        <f t="shared" si="46"/>
        <v>0.1</v>
      </c>
      <c r="M129" s="90">
        <f t="shared" si="46"/>
        <v>0.3</v>
      </c>
      <c r="N129" s="90">
        <f t="shared" si="46"/>
        <v>0.5</v>
      </c>
      <c r="O129" s="90">
        <f t="shared" si="46"/>
        <v>0.5</v>
      </c>
      <c r="P129" s="90">
        <f t="shared" si="46"/>
        <v>0.7</v>
      </c>
      <c r="Q129" s="90">
        <f t="shared" si="46"/>
        <v>0.9</v>
      </c>
      <c r="R129" s="90">
        <f t="shared" si="46"/>
        <v>0.7</v>
      </c>
      <c r="S129" s="90">
        <f t="shared" si="46"/>
        <v>0.9</v>
      </c>
      <c r="T129" s="90">
        <f t="shared" si="46"/>
        <v>1</v>
      </c>
      <c r="U129" s="90" t="e">
        <f t="shared" si="46"/>
        <v>#N/A</v>
      </c>
      <c r="V129" s="90" t="e">
        <f t="shared" si="46"/>
        <v>#N/A</v>
      </c>
      <c r="W129" s="90" t="e">
        <f t="shared" si="46"/>
        <v>#N/A</v>
      </c>
      <c r="X129" s="90" t="e">
        <f t="shared" si="46"/>
        <v>#N/A</v>
      </c>
      <c r="Y129" s="90" t="e">
        <f t="shared" si="46"/>
        <v>#N/A</v>
      </c>
      <c r="Z129" s="90" t="e">
        <f t="shared" si="46"/>
        <v>#N/A</v>
      </c>
      <c r="AA129" s="90" t="e">
        <f t="shared" si="46"/>
        <v>#N/A</v>
      </c>
      <c r="AB129" s="90" t="e">
        <f t="shared" si="46"/>
        <v>#N/A</v>
      </c>
      <c r="AC129" s="90" t="e">
        <f t="shared" si="46"/>
        <v>#N/A</v>
      </c>
      <c r="AD129" s="90" t="e">
        <f t="shared" si="46"/>
        <v>#N/A</v>
      </c>
      <c r="AE129" s="90" t="e">
        <f t="shared" si="46"/>
        <v>#N/A</v>
      </c>
      <c r="AF129" s="90" t="e">
        <f t="shared" si="46"/>
        <v>#N/A</v>
      </c>
      <c r="AG129" s="90" t="e">
        <f t="shared" si="46"/>
        <v>#N/A</v>
      </c>
      <c r="AH129" s="90" t="e">
        <f t="shared" si="46"/>
        <v>#N/A</v>
      </c>
      <c r="AI129" s="90" t="e">
        <f t="shared" si="46"/>
        <v>#N/A</v>
      </c>
      <c r="AJ129" s="61" t="e">
        <f t="shared" si="46"/>
        <v>#N/A</v>
      </c>
      <c r="AK129" s="90" t="e">
        <f t="shared" si="46"/>
        <v>#N/A</v>
      </c>
      <c r="AL129" s="90" t="e">
        <f t="shared" si="46"/>
        <v>#N/A</v>
      </c>
      <c r="AM129" s="90" t="e">
        <f t="shared" si="46"/>
        <v>#N/A</v>
      </c>
      <c r="AN129" s="90" t="e">
        <f t="shared" si="46"/>
        <v>#N/A</v>
      </c>
      <c r="AO129" s="90" t="e">
        <f t="shared" si="46"/>
        <v>#N/A</v>
      </c>
      <c r="AP129" s="90" t="e">
        <f t="shared" si="46"/>
        <v>#N/A</v>
      </c>
      <c r="AQ129" s="90" t="e">
        <f t="shared" si="46"/>
        <v>#N/A</v>
      </c>
      <c r="AR129" s="90" t="e">
        <f t="shared" si="46"/>
        <v>#N/A</v>
      </c>
      <c r="AS129" s="90" t="e">
        <f t="shared" si="46"/>
        <v>#N/A</v>
      </c>
      <c r="AT129" s="90" t="e">
        <f t="shared" si="46"/>
        <v>#N/A</v>
      </c>
      <c r="AU129" s="90" t="e">
        <f t="shared" si="46"/>
        <v>#N/A</v>
      </c>
      <c r="AV129" s="90" t="e">
        <f t="shared" si="46"/>
        <v>#N/A</v>
      </c>
      <c r="AW129" s="90" t="e">
        <f t="shared" si="46"/>
        <v>#N/A</v>
      </c>
      <c r="AX129" s="90" t="e">
        <f t="shared" si="46"/>
        <v>#N/A</v>
      </c>
      <c r="AY129" s="90" t="e">
        <f t="shared" si="46"/>
        <v>#N/A</v>
      </c>
      <c r="AZ129" s="90" t="e">
        <f t="shared" si="46"/>
        <v>#N/A</v>
      </c>
      <c r="BA129" s="90" t="e">
        <f t="shared" si="46"/>
        <v>#N/A</v>
      </c>
      <c r="BB129" s="90" t="e">
        <f t="shared" si="46"/>
        <v>#N/A</v>
      </c>
      <c r="BC129" s="90" t="e">
        <f t="shared" si="46"/>
        <v>#N/A</v>
      </c>
      <c r="BD129" s="90" t="e">
        <f t="shared" si="46"/>
        <v>#N/A</v>
      </c>
      <c r="BE129" s="90" t="e">
        <f t="shared" si="46"/>
        <v>#N/A</v>
      </c>
      <c r="BF129" s="90" t="e">
        <f t="shared" si="46"/>
        <v>#N/A</v>
      </c>
      <c r="BG129" s="90" t="e">
        <f t="shared" si="46"/>
        <v>#N/A</v>
      </c>
      <c r="BH129" s="90" t="e">
        <f t="shared" si="46"/>
        <v>#N/A</v>
      </c>
      <c r="BI129" s="90" t="e">
        <f t="shared" si="46"/>
        <v>#N/A</v>
      </c>
      <c r="BJ129" s="90" t="e">
        <f t="shared" si="46"/>
        <v>#N/A</v>
      </c>
      <c r="BK129" s="90" t="e">
        <f t="shared" si="46"/>
        <v>#N/A</v>
      </c>
      <c r="BL129" s="90" t="e">
        <f t="shared" si="46"/>
        <v>#N/A</v>
      </c>
      <c r="BM129" s="90" t="e">
        <f t="shared" si="46"/>
        <v>#N/A</v>
      </c>
      <c r="BN129" s="90" t="e">
        <f t="shared" si="46"/>
        <v>#N/A</v>
      </c>
      <c r="BO129" s="90" t="e">
        <f t="shared" si="46"/>
        <v>#N/A</v>
      </c>
      <c r="BP129" s="90" t="e">
        <f t="shared" si="46"/>
        <v>#N/A</v>
      </c>
      <c r="BQ129" s="90" t="e">
        <f t="shared" si="46"/>
        <v>#N/A</v>
      </c>
      <c r="BR129" s="90" t="e">
        <f t="shared" si="46"/>
        <v>#N/A</v>
      </c>
      <c r="BS129" s="90" t="e">
        <f t="shared" si="46"/>
        <v>#N/A</v>
      </c>
      <c r="BT129" s="90" t="e">
        <f t="shared" si="46"/>
        <v>#N/A</v>
      </c>
      <c r="BU129" s="90" t="e">
        <f t="shared" si="46"/>
        <v>#N/A</v>
      </c>
      <c r="BV129" s="90" t="e">
        <f t="shared" si="44"/>
        <v>#N/A</v>
      </c>
      <c r="BW129" s="90" t="e">
        <f t="shared" si="44"/>
        <v>#N/A</v>
      </c>
      <c r="BX129" s="90" t="e">
        <f t="shared" si="44"/>
        <v>#N/A</v>
      </c>
      <c r="BY129" s="90" t="e">
        <f t="shared" si="44"/>
        <v>#N/A</v>
      </c>
      <c r="BZ129" s="90" t="e">
        <f t="shared" si="44"/>
        <v>#N/A</v>
      </c>
      <c r="CA129" s="90" t="e">
        <f t="shared" si="44"/>
        <v>#N/A</v>
      </c>
      <c r="CB129" s="90" t="e">
        <f t="shared" si="44"/>
        <v>#N/A</v>
      </c>
      <c r="CC129" s="90" t="e">
        <f t="shared" si="44"/>
        <v>#N/A</v>
      </c>
      <c r="CD129" s="90" t="e">
        <f t="shared" si="44"/>
        <v>#N/A</v>
      </c>
      <c r="CE129" s="90" t="e">
        <f t="shared" si="44"/>
        <v>#N/A</v>
      </c>
      <c r="CF129" s="90" t="e">
        <f t="shared" si="44"/>
        <v>#N/A</v>
      </c>
      <c r="CG129" s="90" t="e">
        <f t="shared" si="44"/>
        <v>#N/A</v>
      </c>
      <c r="CH129" s="90" t="e">
        <f t="shared" si="44"/>
        <v>#N/A</v>
      </c>
      <c r="CI129" s="90" t="e">
        <f t="shared" si="44"/>
        <v>#N/A</v>
      </c>
      <c r="CJ129" s="90" t="e">
        <f t="shared" si="44"/>
        <v>#N/A</v>
      </c>
      <c r="CK129" s="90" t="e">
        <f t="shared" si="44"/>
        <v>#N/A</v>
      </c>
      <c r="CL129" s="90" t="e">
        <f t="shared" si="44"/>
        <v>#N/A</v>
      </c>
      <c r="CM129" s="90" t="e">
        <f t="shared" si="44"/>
        <v>#N/A</v>
      </c>
      <c r="CN129" s="90" t="e">
        <f t="shared" si="44"/>
        <v>#N/A</v>
      </c>
    </row>
    <row r="130" spans="2:92" ht="18.5">
      <c r="B130" s="49">
        <v>7</v>
      </c>
      <c r="C130" s="90">
        <f t="shared" si="40"/>
        <v>0.7</v>
      </c>
      <c r="D130" s="90">
        <f t="shared" si="40"/>
        <v>0.9</v>
      </c>
      <c r="E130" s="90">
        <f t="shared" si="40"/>
        <v>1</v>
      </c>
      <c r="F130" s="90">
        <f t="shared" si="40"/>
        <v>0.3</v>
      </c>
      <c r="G130" s="90">
        <f t="shared" si="40"/>
        <v>0.5</v>
      </c>
      <c r="H130" s="90">
        <f t="shared" si="41"/>
        <v>0.7</v>
      </c>
      <c r="I130" s="90">
        <f t="shared" si="42"/>
        <v>0.5</v>
      </c>
      <c r="J130" s="90">
        <f t="shared" si="46"/>
        <v>0.7</v>
      </c>
      <c r="K130" s="90">
        <f t="shared" si="46"/>
        <v>0.9</v>
      </c>
      <c r="L130" s="90">
        <f t="shared" si="46"/>
        <v>0.5</v>
      </c>
      <c r="M130" s="90">
        <f t="shared" si="46"/>
        <v>0.7</v>
      </c>
      <c r="N130" s="90">
        <f t="shared" si="46"/>
        <v>0.9</v>
      </c>
      <c r="O130" s="90">
        <f t="shared" si="46"/>
        <v>0.5</v>
      </c>
      <c r="P130" s="90">
        <f t="shared" si="46"/>
        <v>0.7</v>
      </c>
      <c r="Q130" s="90">
        <f t="shared" si="46"/>
        <v>0.9</v>
      </c>
      <c r="R130" s="90">
        <f t="shared" si="46"/>
        <v>0.7</v>
      </c>
      <c r="S130" s="90">
        <f t="shared" si="46"/>
        <v>0.9</v>
      </c>
      <c r="T130" s="90">
        <f t="shared" si="46"/>
        <v>1</v>
      </c>
      <c r="U130" s="90" t="e">
        <f t="shared" si="46"/>
        <v>#N/A</v>
      </c>
      <c r="V130" s="90" t="e">
        <f t="shared" si="46"/>
        <v>#N/A</v>
      </c>
      <c r="W130" s="90" t="e">
        <f t="shared" si="46"/>
        <v>#N/A</v>
      </c>
      <c r="X130" s="90" t="e">
        <f t="shared" si="46"/>
        <v>#N/A</v>
      </c>
      <c r="Y130" s="90" t="e">
        <f t="shared" si="46"/>
        <v>#N/A</v>
      </c>
      <c r="Z130" s="90" t="e">
        <f t="shared" si="46"/>
        <v>#N/A</v>
      </c>
      <c r="AA130" s="90" t="e">
        <f t="shared" si="46"/>
        <v>#N/A</v>
      </c>
      <c r="AB130" s="90" t="e">
        <f t="shared" si="46"/>
        <v>#N/A</v>
      </c>
      <c r="AC130" s="90" t="e">
        <f t="shared" si="46"/>
        <v>#N/A</v>
      </c>
      <c r="AD130" s="90" t="e">
        <f t="shared" si="46"/>
        <v>#N/A</v>
      </c>
      <c r="AE130" s="90" t="e">
        <f t="shared" si="46"/>
        <v>#N/A</v>
      </c>
      <c r="AF130" s="90" t="e">
        <f t="shared" si="46"/>
        <v>#N/A</v>
      </c>
      <c r="AG130" s="90" t="e">
        <f t="shared" si="46"/>
        <v>#N/A</v>
      </c>
      <c r="AH130" s="90" t="e">
        <f t="shared" si="46"/>
        <v>#N/A</v>
      </c>
      <c r="AI130" s="90" t="e">
        <f t="shared" si="46"/>
        <v>#N/A</v>
      </c>
      <c r="AJ130" s="61" t="e">
        <f t="shared" si="46"/>
        <v>#N/A</v>
      </c>
      <c r="AK130" s="90" t="e">
        <f t="shared" si="46"/>
        <v>#N/A</v>
      </c>
      <c r="AL130" s="90" t="e">
        <f t="shared" si="46"/>
        <v>#N/A</v>
      </c>
      <c r="AM130" s="90" t="e">
        <f t="shared" si="46"/>
        <v>#N/A</v>
      </c>
      <c r="AN130" s="90" t="e">
        <f t="shared" si="46"/>
        <v>#N/A</v>
      </c>
      <c r="AO130" s="90" t="e">
        <f t="shared" si="46"/>
        <v>#N/A</v>
      </c>
      <c r="AP130" s="90" t="e">
        <f t="shared" si="46"/>
        <v>#N/A</v>
      </c>
      <c r="AQ130" s="90" t="e">
        <f t="shared" si="46"/>
        <v>#N/A</v>
      </c>
      <c r="AR130" s="90" t="e">
        <f t="shared" si="46"/>
        <v>#N/A</v>
      </c>
      <c r="AS130" s="90" t="e">
        <f t="shared" si="46"/>
        <v>#N/A</v>
      </c>
      <c r="AT130" s="90" t="e">
        <f t="shared" si="46"/>
        <v>#N/A</v>
      </c>
      <c r="AU130" s="90" t="e">
        <f t="shared" si="46"/>
        <v>#N/A</v>
      </c>
      <c r="AV130" s="90" t="e">
        <f t="shared" si="46"/>
        <v>#N/A</v>
      </c>
      <c r="AW130" s="90" t="e">
        <f t="shared" si="46"/>
        <v>#N/A</v>
      </c>
      <c r="AX130" s="90" t="e">
        <f t="shared" si="46"/>
        <v>#N/A</v>
      </c>
      <c r="AY130" s="90" t="e">
        <f t="shared" si="46"/>
        <v>#N/A</v>
      </c>
      <c r="AZ130" s="90" t="e">
        <f t="shared" si="46"/>
        <v>#N/A</v>
      </c>
      <c r="BA130" s="90" t="e">
        <f t="shared" si="46"/>
        <v>#N/A</v>
      </c>
      <c r="BB130" s="90" t="e">
        <f t="shared" si="46"/>
        <v>#N/A</v>
      </c>
      <c r="BC130" s="90" t="e">
        <f t="shared" si="46"/>
        <v>#N/A</v>
      </c>
      <c r="BD130" s="90" t="e">
        <f t="shared" si="46"/>
        <v>#N/A</v>
      </c>
      <c r="BE130" s="90" t="e">
        <f t="shared" si="46"/>
        <v>#N/A</v>
      </c>
      <c r="BF130" s="90" t="e">
        <f t="shared" si="46"/>
        <v>#N/A</v>
      </c>
      <c r="BG130" s="90" t="e">
        <f t="shared" si="46"/>
        <v>#N/A</v>
      </c>
      <c r="BH130" s="90" t="e">
        <f t="shared" si="46"/>
        <v>#N/A</v>
      </c>
      <c r="BI130" s="90" t="e">
        <f t="shared" si="46"/>
        <v>#N/A</v>
      </c>
      <c r="BJ130" s="90" t="e">
        <f t="shared" si="46"/>
        <v>#N/A</v>
      </c>
      <c r="BK130" s="90" t="e">
        <f t="shared" si="46"/>
        <v>#N/A</v>
      </c>
      <c r="BL130" s="90" t="e">
        <f t="shared" si="46"/>
        <v>#N/A</v>
      </c>
      <c r="BM130" s="90" t="e">
        <f t="shared" si="46"/>
        <v>#N/A</v>
      </c>
      <c r="BN130" s="90" t="e">
        <f t="shared" si="46"/>
        <v>#N/A</v>
      </c>
      <c r="BO130" s="90" t="e">
        <f t="shared" si="46"/>
        <v>#N/A</v>
      </c>
      <c r="BP130" s="90" t="e">
        <f t="shared" si="46"/>
        <v>#N/A</v>
      </c>
      <c r="BQ130" s="90" t="e">
        <f t="shared" si="46"/>
        <v>#N/A</v>
      </c>
      <c r="BR130" s="90" t="e">
        <f t="shared" si="46"/>
        <v>#N/A</v>
      </c>
      <c r="BS130" s="90" t="e">
        <f t="shared" si="46"/>
        <v>#N/A</v>
      </c>
      <c r="BT130" s="90" t="e">
        <f t="shared" si="46"/>
        <v>#N/A</v>
      </c>
      <c r="BU130" s="90" t="e">
        <f t="shared" si="46"/>
        <v>#N/A</v>
      </c>
      <c r="BV130" s="90" t="e">
        <f t="shared" si="44"/>
        <v>#N/A</v>
      </c>
      <c r="BW130" s="90" t="e">
        <f t="shared" si="44"/>
        <v>#N/A</v>
      </c>
      <c r="BX130" s="90" t="e">
        <f t="shared" si="44"/>
        <v>#N/A</v>
      </c>
      <c r="BY130" s="90" t="e">
        <f t="shared" si="44"/>
        <v>#N/A</v>
      </c>
      <c r="BZ130" s="90" t="e">
        <f t="shared" si="44"/>
        <v>#N/A</v>
      </c>
      <c r="CA130" s="90" t="e">
        <f t="shared" si="44"/>
        <v>#N/A</v>
      </c>
      <c r="CB130" s="90" t="e">
        <f t="shared" si="44"/>
        <v>#N/A</v>
      </c>
      <c r="CC130" s="90" t="e">
        <f t="shared" si="44"/>
        <v>#N/A</v>
      </c>
      <c r="CD130" s="90" t="e">
        <f t="shared" si="44"/>
        <v>#N/A</v>
      </c>
      <c r="CE130" s="90" t="e">
        <f t="shared" si="44"/>
        <v>#N/A</v>
      </c>
      <c r="CF130" s="90" t="e">
        <f t="shared" si="44"/>
        <v>#N/A</v>
      </c>
      <c r="CG130" s="90" t="e">
        <f t="shared" si="44"/>
        <v>#N/A</v>
      </c>
      <c r="CH130" s="90" t="e">
        <f t="shared" si="44"/>
        <v>#N/A</v>
      </c>
      <c r="CI130" s="90" t="e">
        <f t="shared" si="44"/>
        <v>#N/A</v>
      </c>
      <c r="CJ130" s="90" t="e">
        <f t="shared" si="44"/>
        <v>#N/A</v>
      </c>
      <c r="CK130" s="90" t="e">
        <f t="shared" si="44"/>
        <v>#N/A</v>
      </c>
      <c r="CL130" s="90" t="e">
        <f t="shared" si="44"/>
        <v>#N/A</v>
      </c>
      <c r="CM130" s="90" t="e">
        <f t="shared" si="44"/>
        <v>#N/A</v>
      </c>
      <c r="CN130" s="90" t="e">
        <f t="shared" si="44"/>
        <v>#N/A</v>
      </c>
    </row>
    <row r="131" spans="2:92" ht="18.5">
      <c r="B131" s="49">
        <v>8</v>
      </c>
      <c r="C131" s="90">
        <f t="shared" si="40"/>
        <v>0.3</v>
      </c>
      <c r="D131" s="90">
        <f t="shared" si="40"/>
        <v>0.5</v>
      </c>
      <c r="E131" s="90">
        <f t="shared" si="40"/>
        <v>0.7</v>
      </c>
      <c r="F131" s="90">
        <f t="shared" si="40"/>
        <v>0.3</v>
      </c>
      <c r="G131" s="90">
        <f t="shared" si="40"/>
        <v>0.5</v>
      </c>
      <c r="H131" s="90">
        <f t="shared" si="41"/>
        <v>0.7</v>
      </c>
      <c r="I131" s="90">
        <f t="shared" si="42"/>
        <v>0</v>
      </c>
      <c r="J131" s="90">
        <f t="shared" si="46"/>
        <v>0.1</v>
      </c>
      <c r="K131" s="90">
        <f t="shared" si="46"/>
        <v>0.3</v>
      </c>
      <c r="L131" s="90">
        <f t="shared" si="46"/>
        <v>0.3</v>
      </c>
      <c r="M131" s="90">
        <f t="shared" si="46"/>
        <v>0.5</v>
      </c>
      <c r="N131" s="90">
        <f t="shared" si="46"/>
        <v>0.7</v>
      </c>
      <c r="O131" s="90">
        <f t="shared" si="46"/>
        <v>0.1</v>
      </c>
      <c r="P131" s="90">
        <f t="shared" si="46"/>
        <v>0.3</v>
      </c>
      <c r="Q131" s="90">
        <f t="shared" si="46"/>
        <v>0.5</v>
      </c>
      <c r="R131" s="90">
        <f t="shared" si="46"/>
        <v>0.1</v>
      </c>
      <c r="S131" s="90">
        <f t="shared" si="46"/>
        <v>0.3</v>
      </c>
      <c r="T131" s="90">
        <f t="shared" si="46"/>
        <v>0.5</v>
      </c>
      <c r="U131" s="90" t="e">
        <f t="shared" si="46"/>
        <v>#N/A</v>
      </c>
      <c r="V131" s="90" t="e">
        <f t="shared" si="46"/>
        <v>#N/A</v>
      </c>
      <c r="W131" s="90" t="e">
        <f t="shared" si="46"/>
        <v>#N/A</v>
      </c>
      <c r="X131" s="90" t="e">
        <f t="shared" si="46"/>
        <v>#N/A</v>
      </c>
      <c r="Y131" s="90" t="e">
        <f t="shared" si="46"/>
        <v>#N/A</v>
      </c>
      <c r="Z131" s="90" t="e">
        <f t="shared" si="46"/>
        <v>#N/A</v>
      </c>
      <c r="AA131" s="90" t="e">
        <f t="shared" si="46"/>
        <v>#N/A</v>
      </c>
      <c r="AB131" s="90" t="e">
        <f t="shared" si="46"/>
        <v>#N/A</v>
      </c>
      <c r="AC131" s="90" t="e">
        <f t="shared" si="46"/>
        <v>#N/A</v>
      </c>
      <c r="AD131" s="90" t="e">
        <f t="shared" si="46"/>
        <v>#N/A</v>
      </c>
      <c r="AE131" s="90" t="e">
        <f t="shared" si="46"/>
        <v>#N/A</v>
      </c>
      <c r="AF131" s="90" t="e">
        <f t="shared" si="46"/>
        <v>#N/A</v>
      </c>
      <c r="AG131" s="90" t="e">
        <f t="shared" si="46"/>
        <v>#N/A</v>
      </c>
      <c r="AH131" s="90" t="e">
        <f t="shared" si="46"/>
        <v>#N/A</v>
      </c>
      <c r="AI131" s="90" t="e">
        <f t="shared" si="46"/>
        <v>#N/A</v>
      </c>
      <c r="AJ131" s="61" t="e">
        <f t="shared" si="46"/>
        <v>#N/A</v>
      </c>
      <c r="AK131" s="90" t="e">
        <f t="shared" si="46"/>
        <v>#N/A</v>
      </c>
      <c r="AL131" s="90" t="e">
        <f t="shared" si="46"/>
        <v>#N/A</v>
      </c>
      <c r="AM131" s="90" t="e">
        <f t="shared" si="46"/>
        <v>#N/A</v>
      </c>
      <c r="AN131" s="90" t="e">
        <f t="shared" si="46"/>
        <v>#N/A</v>
      </c>
      <c r="AO131" s="90" t="e">
        <f t="shared" si="46"/>
        <v>#N/A</v>
      </c>
      <c r="AP131" s="90" t="e">
        <f t="shared" si="46"/>
        <v>#N/A</v>
      </c>
      <c r="AQ131" s="90" t="e">
        <f t="shared" si="46"/>
        <v>#N/A</v>
      </c>
      <c r="AR131" s="90" t="e">
        <f t="shared" si="46"/>
        <v>#N/A</v>
      </c>
      <c r="AS131" s="90" t="e">
        <f t="shared" si="46"/>
        <v>#N/A</v>
      </c>
      <c r="AT131" s="90" t="e">
        <f t="shared" si="46"/>
        <v>#N/A</v>
      </c>
      <c r="AU131" s="90" t="e">
        <f t="shared" si="46"/>
        <v>#N/A</v>
      </c>
      <c r="AV131" s="90" t="e">
        <f t="shared" si="46"/>
        <v>#N/A</v>
      </c>
      <c r="AW131" s="90" t="e">
        <f t="shared" si="46"/>
        <v>#N/A</v>
      </c>
      <c r="AX131" s="90" t="e">
        <f t="shared" si="46"/>
        <v>#N/A</v>
      </c>
      <c r="AY131" s="90" t="e">
        <f t="shared" si="46"/>
        <v>#N/A</v>
      </c>
      <c r="AZ131" s="90" t="e">
        <f t="shared" si="46"/>
        <v>#N/A</v>
      </c>
      <c r="BA131" s="90" t="e">
        <f t="shared" si="46"/>
        <v>#N/A</v>
      </c>
      <c r="BB131" s="90" t="e">
        <f t="shared" si="46"/>
        <v>#N/A</v>
      </c>
      <c r="BC131" s="90" t="e">
        <f t="shared" si="46"/>
        <v>#N/A</v>
      </c>
      <c r="BD131" s="90" t="e">
        <f t="shared" si="46"/>
        <v>#N/A</v>
      </c>
      <c r="BE131" s="90" t="e">
        <f t="shared" si="46"/>
        <v>#N/A</v>
      </c>
      <c r="BF131" s="90" t="e">
        <f t="shared" si="46"/>
        <v>#N/A</v>
      </c>
      <c r="BG131" s="90" t="e">
        <f t="shared" si="46"/>
        <v>#N/A</v>
      </c>
      <c r="BH131" s="90" t="e">
        <f t="shared" si="46"/>
        <v>#N/A</v>
      </c>
      <c r="BI131" s="90" t="e">
        <f t="shared" si="46"/>
        <v>#N/A</v>
      </c>
      <c r="BJ131" s="90" t="e">
        <f t="shared" si="46"/>
        <v>#N/A</v>
      </c>
      <c r="BK131" s="90" t="e">
        <f t="shared" si="46"/>
        <v>#N/A</v>
      </c>
      <c r="BL131" s="90" t="e">
        <f t="shared" si="46"/>
        <v>#N/A</v>
      </c>
      <c r="BM131" s="90" t="e">
        <f t="shared" si="46"/>
        <v>#N/A</v>
      </c>
      <c r="BN131" s="90" t="e">
        <f t="shared" si="46"/>
        <v>#N/A</v>
      </c>
      <c r="BO131" s="90" t="e">
        <f t="shared" si="46"/>
        <v>#N/A</v>
      </c>
      <c r="BP131" s="90" t="e">
        <f t="shared" si="46"/>
        <v>#N/A</v>
      </c>
      <c r="BQ131" s="90" t="e">
        <f t="shared" si="46"/>
        <v>#N/A</v>
      </c>
      <c r="BR131" s="90" t="e">
        <f t="shared" si="46"/>
        <v>#N/A</v>
      </c>
      <c r="BS131" s="90" t="e">
        <f t="shared" si="46"/>
        <v>#N/A</v>
      </c>
      <c r="BT131" s="90" t="e">
        <f t="shared" si="46"/>
        <v>#N/A</v>
      </c>
      <c r="BU131" s="90" t="e">
        <f t="shared" ref="BU131" si="47">BU61</f>
        <v>#N/A</v>
      </c>
      <c r="BV131" s="90" t="e">
        <f t="shared" si="44"/>
        <v>#N/A</v>
      </c>
      <c r="BW131" s="90" t="e">
        <f t="shared" si="44"/>
        <v>#N/A</v>
      </c>
      <c r="BX131" s="90" t="e">
        <f t="shared" si="44"/>
        <v>#N/A</v>
      </c>
      <c r="BY131" s="90" t="e">
        <f t="shared" si="44"/>
        <v>#N/A</v>
      </c>
      <c r="BZ131" s="90" t="e">
        <f t="shared" si="44"/>
        <v>#N/A</v>
      </c>
      <c r="CA131" s="90" t="e">
        <f t="shared" si="44"/>
        <v>#N/A</v>
      </c>
      <c r="CB131" s="90" t="e">
        <f t="shared" si="44"/>
        <v>#N/A</v>
      </c>
      <c r="CC131" s="90" t="e">
        <f t="shared" si="44"/>
        <v>#N/A</v>
      </c>
      <c r="CD131" s="90" t="e">
        <f t="shared" si="44"/>
        <v>#N/A</v>
      </c>
      <c r="CE131" s="90" t="e">
        <f t="shared" si="44"/>
        <v>#N/A</v>
      </c>
      <c r="CF131" s="90" t="e">
        <f t="shared" si="44"/>
        <v>#N/A</v>
      </c>
      <c r="CG131" s="90" t="e">
        <f t="shared" si="44"/>
        <v>#N/A</v>
      </c>
      <c r="CH131" s="90" t="e">
        <f t="shared" si="44"/>
        <v>#N/A</v>
      </c>
      <c r="CI131" s="90" t="e">
        <f t="shared" si="44"/>
        <v>#N/A</v>
      </c>
      <c r="CJ131" s="90" t="e">
        <f t="shared" si="44"/>
        <v>#N/A</v>
      </c>
      <c r="CK131" s="90" t="e">
        <f t="shared" si="44"/>
        <v>#N/A</v>
      </c>
      <c r="CL131" s="90" t="e">
        <f t="shared" si="44"/>
        <v>#N/A</v>
      </c>
      <c r="CM131" s="90" t="e">
        <f t="shared" si="44"/>
        <v>#N/A</v>
      </c>
      <c r="CN131" s="90" t="e">
        <f t="shared" si="44"/>
        <v>#N/A</v>
      </c>
    </row>
    <row r="132" spans="2:92" ht="18.5">
      <c r="B132" s="49">
        <v>9</v>
      </c>
      <c r="C132" s="90">
        <f t="shared" si="40"/>
        <v>0.3</v>
      </c>
      <c r="D132" s="90">
        <f t="shared" si="40"/>
        <v>0.5</v>
      </c>
      <c r="E132" s="90">
        <f t="shared" si="40"/>
        <v>0.7</v>
      </c>
      <c r="F132" s="90">
        <f t="shared" si="40"/>
        <v>0.3</v>
      </c>
      <c r="G132" s="90">
        <f t="shared" si="40"/>
        <v>0.5</v>
      </c>
      <c r="H132" s="90">
        <f t="shared" si="41"/>
        <v>0.7</v>
      </c>
      <c r="I132" s="90">
        <f t="shared" si="42"/>
        <v>0.1</v>
      </c>
      <c r="J132" s="90">
        <f t="shared" ref="J132:BU135" si="48">J62</f>
        <v>0.3</v>
      </c>
      <c r="K132" s="90">
        <f t="shared" si="48"/>
        <v>0.5</v>
      </c>
      <c r="L132" s="90">
        <f t="shared" si="48"/>
        <v>0.1</v>
      </c>
      <c r="M132" s="90">
        <f t="shared" si="48"/>
        <v>0.3</v>
      </c>
      <c r="N132" s="90">
        <f t="shared" si="48"/>
        <v>0.5</v>
      </c>
      <c r="O132" s="90">
        <f t="shared" si="48"/>
        <v>0.1</v>
      </c>
      <c r="P132" s="90">
        <f t="shared" si="48"/>
        <v>0.3</v>
      </c>
      <c r="Q132" s="90">
        <f t="shared" si="48"/>
        <v>0.5</v>
      </c>
      <c r="R132" s="90">
        <f t="shared" si="48"/>
        <v>0.1</v>
      </c>
      <c r="S132" s="90">
        <f t="shared" si="48"/>
        <v>0.3</v>
      </c>
      <c r="T132" s="90">
        <f t="shared" si="48"/>
        <v>0.5</v>
      </c>
      <c r="U132" s="90" t="e">
        <f t="shared" si="48"/>
        <v>#N/A</v>
      </c>
      <c r="V132" s="90" t="e">
        <f t="shared" si="48"/>
        <v>#N/A</v>
      </c>
      <c r="W132" s="90" t="e">
        <f t="shared" si="48"/>
        <v>#N/A</v>
      </c>
      <c r="X132" s="90" t="e">
        <f t="shared" si="48"/>
        <v>#N/A</v>
      </c>
      <c r="Y132" s="90" t="e">
        <f t="shared" si="48"/>
        <v>#N/A</v>
      </c>
      <c r="Z132" s="90" t="e">
        <f t="shared" si="48"/>
        <v>#N/A</v>
      </c>
      <c r="AA132" s="90" t="e">
        <f t="shared" si="48"/>
        <v>#N/A</v>
      </c>
      <c r="AB132" s="90" t="e">
        <f t="shared" si="48"/>
        <v>#N/A</v>
      </c>
      <c r="AC132" s="90" t="e">
        <f t="shared" si="48"/>
        <v>#N/A</v>
      </c>
      <c r="AD132" s="90" t="e">
        <f t="shared" si="48"/>
        <v>#N/A</v>
      </c>
      <c r="AE132" s="90" t="e">
        <f t="shared" si="48"/>
        <v>#N/A</v>
      </c>
      <c r="AF132" s="90" t="e">
        <f t="shared" si="48"/>
        <v>#N/A</v>
      </c>
      <c r="AG132" s="90" t="e">
        <f t="shared" si="48"/>
        <v>#N/A</v>
      </c>
      <c r="AH132" s="90" t="e">
        <f t="shared" si="48"/>
        <v>#N/A</v>
      </c>
      <c r="AI132" s="90" t="e">
        <f t="shared" si="48"/>
        <v>#N/A</v>
      </c>
      <c r="AJ132" s="61" t="e">
        <f t="shared" si="48"/>
        <v>#N/A</v>
      </c>
      <c r="AK132" s="90" t="e">
        <f t="shared" si="48"/>
        <v>#N/A</v>
      </c>
      <c r="AL132" s="90" t="e">
        <f t="shared" si="48"/>
        <v>#N/A</v>
      </c>
      <c r="AM132" s="90" t="e">
        <f t="shared" si="48"/>
        <v>#N/A</v>
      </c>
      <c r="AN132" s="90" t="e">
        <f t="shared" si="48"/>
        <v>#N/A</v>
      </c>
      <c r="AO132" s="90" t="e">
        <f t="shared" si="48"/>
        <v>#N/A</v>
      </c>
      <c r="AP132" s="90" t="e">
        <f t="shared" si="48"/>
        <v>#N/A</v>
      </c>
      <c r="AQ132" s="90" t="e">
        <f t="shared" si="48"/>
        <v>#N/A</v>
      </c>
      <c r="AR132" s="90" t="e">
        <f t="shared" si="48"/>
        <v>#N/A</v>
      </c>
      <c r="AS132" s="90" t="e">
        <f t="shared" si="48"/>
        <v>#N/A</v>
      </c>
      <c r="AT132" s="90" t="e">
        <f t="shared" si="48"/>
        <v>#N/A</v>
      </c>
      <c r="AU132" s="90" t="e">
        <f t="shared" si="48"/>
        <v>#N/A</v>
      </c>
      <c r="AV132" s="90" t="e">
        <f t="shared" si="48"/>
        <v>#N/A</v>
      </c>
      <c r="AW132" s="90" t="e">
        <f t="shared" si="48"/>
        <v>#N/A</v>
      </c>
      <c r="AX132" s="90" t="e">
        <f t="shared" si="48"/>
        <v>#N/A</v>
      </c>
      <c r="AY132" s="90" t="e">
        <f t="shared" si="48"/>
        <v>#N/A</v>
      </c>
      <c r="AZ132" s="90" t="e">
        <f t="shared" si="48"/>
        <v>#N/A</v>
      </c>
      <c r="BA132" s="90" t="e">
        <f t="shared" si="48"/>
        <v>#N/A</v>
      </c>
      <c r="BB132" s="90" t="e">
        <f t="shared" si="48"/>
        <v>#N/A</v>
      </c>
      <c r="BC132" s="90" t="e">
        <f t="shared" si="48"/>
        <v>#N/A</v>
      </c>
      <c r="BD132" s="90" t="e">
        <f t="shared" si="48"/>
        <v>#N/A</v>
      </c>
      <c r="BE132" s="90" t="e">
        <f t="shared" si="48"/>
        <v>#N/A</v>
      </c>
      <c r="BF132" s="90" t="e">
        <f t="shared" si="48"/>
        <v>#N/A</v>
      </c>
      <c r="BG132" s="90" t="e">
        <f t="shared" si="48"/>
        <v>#N/A</v>
      </c>
      <c r="BH132" s="90" t="e">
        <f t="shared" si="48"/>
        <v>#N/A</v>
      </c>
      <c r="BI132" s="90" t="e">
        <f t="shared" si="48"/>
        <v>#N/A</v>
      </c>
      <c r="BJ132" s="90" t="e">
        <f t="shared" si="48"/>
        <v>#N/A</v>
      </c>
      <c r="BK132" s="90" t="e">
        <f t="shared" si="48"/>
        <v>#N/A</v>
      </c>
      <c r="BL132" s="90" t="e">
        <f t="shared" si="48"/>
        <v>#N/A</v>
      </c>
      <c r="BM132" s="90" t="e">
        <f t="shared" si="48"/>
        <v>#N/A</v>
      </c>
      <c r="BN132" s="90" t="e">
        <f t="shared" si="48"/>
        <v>#N/A</v>
      </c>
      <c r="BO132" s="90" t="e">
        <f t="shared" si="48"/>
        <v>#N/A</v>
      </c>
      <c r="BP132" s="90" t="e">
        <f t="shared" si="48"/>
        <v>#N/A</v>
      </c>
      <c r="BQ132" s="90" t="e">
        <f t="shared" si="48"/>
        <v>#N/A</v>
      </c>
      <c r="BR132" s="90" t="e">
        <f t="shared" si="48"/>
        <v>#N/A</v>
      </c>
      <c r="BS132" s="90" t="e">
        <f t="shared" si="48"/>
        <v>#N/A</v>
      </c>
      <c r="BT132" s="90" t="e">
        <f t="shared" si="48"/>
        <v>#N/A</v>
      </c>
      <c r="BU132" s="90" t="e">
        <f t="shared" si="48"/>
        <v>#N/A</v>
      </c>
      <c r="BV132" s="90" t="e">
        <f t="shared" si="44"/>
        <v>#N/A</v>
      </c>
      <c r="BW132" s="90" t="e">
        <f t="shared" si="44"/>
        <v>#N/A</v>
      </c>
      <c r="BX132" s="90" t="e">
        <f t="shared" si="44"/>
        <v>#N/A</v>
      </c>
      <c r="BY132" s="90" t="e">
        <f t="shared" si="44"/>
        <v>#N/A</v>
      </c>
      <c r="BZ132" s="90" t="e">
        <f t="shared" si="44"/>
        <v>#N/A</v>
      </c>
      <c r="CA132" s="90" t="e">
        <f t="shared" si="44"/>
        <v>#N/A</v>
      </c>
      <c r="CB132" s="90" t="e">
        <f t="shared" si="44"/>
        <v>#N/A</v>
      </c>
      <c r="CC132" s="90" t="e">
        <f t="shared" si="44"/>
        <v>#N/A</v>
      </c>
      <c r="CD132" s="90" t="e">
        <f t="shared" si="44"/>
        <v>#N/A</v>
      </c>
      <c r="CE132" s="90" t="e">
        <f t="shared" si="44"/>
        <v>#N/A</v>
      </c>
      <c r="CF132" s="90" t="e">
        <f t="shared" si="44"/>
        <v>#N/A</v>
      </c>
      <c r="CG132" s="90" t="e">
        <f t="shared" si="44"/>
        <v>#N/A</v>
      </c>
      <c r="CH132" s="90" t="e">
        <f t="shared" si="44"/>
        <v>#N/A</v>
      </c>
      <c r="CI132" s="90" t="e">
        <f t="shared" si="44"/>
        <v>#N/A</v>
      </c>
      <c r="CJ132" s="90" t="e">
        <f t="shared" si="44"/>
        <v>#N/A</v>
      </c>
      <c r="CK132" s="90" t="e">
        <f t="shared" si="44"/>
        <v>#N/A</v>
      </c>
      <c r="CL132" s="90" t="e">
        <f t="shared" si="44"/>
        <v>#N/A</v>
      </c>
      <c r="CM132" s="90" t="e">
        <f t="shared" si="44"/>
        <v>#N/A</v>
      </c>
      <c r="CN132" s="90" t="e">
        <f t="shared" si="44"/>
        <v>#N/A</v>
      </c>
    </row>
    <row r="133" spans="2:92" ht="18.5">
      <c r="B133" s="49">
        <v>10</v>
      </c>
      <c r="C133" s="90">
        <f t="shared" si="40"/>
        <v>0.5</v>
      </c>
      <c r="D133" s="90">
        <f t="shared" si="40"/>
        <v>0.7</v>
      </c>
      <c r="E133" s="90">
        <f t="shared" si="40"/>
        <v>0.9</v>
      </c>
      <c r="F133" s="90">
        <f t="shared" si="40"/>
        <v>0.5</v>
      </c>
      <c r="G133" s="90">
        <f t="shared" si="40"/>
        <v>0.7</v>
      </c>
      <c r="H133" s="90">
        <f t="shared" si="41"/>
        <v>0.9</v>
      </c>
      <c r="I133" s="90">
        <f t="shared" si="42"/>
        <v>0.5</v>
      </c>
      <c r="J133" s="90">
        <f t="shared" si="48"/>
        <v>0.7</v>
      </c>
      <c r="K133" s="90">
        <f t="shared" si="48"/>
        <v>0.9</v>
      </c>
      <c r="L133" s="90">
        <f t="shared" si="48"/>
        <v>0.5</v>
      </c>
      <c r="M133" s="90">
        <f t="shared" si="48"/>
        <v>0.7</v>
      </c>
      <c r="N133" s="90">
        <f t="shared" si="48"/>
        <v>0.9</v>
      </c>
      <c r="O133" s="90">
        <f t="shared" si="48"/>
        <v>0.5</v>
      </c>
      <c r="P133" s="90">
        <f t="shared" si="48"/>
        <v>0.7</v>
      </c>
      <c r="Q133" s="90">
        <f t="shared" si="48"/>
        <v>0.9</v>
      </c>
      <c r="R133" s="90">
        <f t="shared" si="48"/>
        <v>0.5</v>
      </c>
      <c r="S133" s="90">
        <f t="shared" si="48"/>
        <v>0.7</v>
      </c>
      <c r="T133" s="90">
        <f t="shared" si="48"/>
        <v>0.9</v>
      </c>
      <c r="U133" s="90" t="e">
        <f t="shared" si="48"/>
        <v>#N/A</v>
      </c>
      <c r="V133" s="90" t="e">
        <f t="shared" si="48"/>
        <v>#N/A</v>
      </c>
      <c r="W133" s="90" t="e">
        <f t="shared" si="48"/>
        <v>#N/A</v>
      </c>
      <c r="X133" s="90" t="e">
        <f t="shared" si="48"/>
        <v>#N/A</v>
      </c>
      <c r="Y133" s="90" t="e">
        <f t="shared" si="48"/>
        <v>#N/A</v>
      </c>
      <c r="Z133" s="90" t="e">
        <f t="shared" si="48"/>
        <v>#N/A</v>
      </c>
      <c r="AA133" s="90" t="e">
        <f t="shared" si="48"/>
        <v>#N/A</v>
      </c>
      <c r="AB133" s="90" t="e">
        <f t="shared" si="48"/>
        <v>#N/A</v>
      </c>
      <c r="AC133" s="90" t="e">
        <f t="shared" si="48"/>
        <v>#N/A</v>
      </c>
      <c r="AD133" s="90" t="e">
        <f t="shared" si="48"/>
        <v>#N/A</v>
      </c>
      <c r="AE133" s="90" t="e">
        <f t="shared" si="48"/>
        <v>#N/A</v>
      </c>
      <c r="AF133" s="90" t="e">
        <f t="shared" si="48"/>
        <v>#N/A</v>
      </c>
      <c r="AG133" s="90" t="e">
        <f t="shared" si="48"/>
        <v>#N/A</v>
      </c>
      <c r="AH133" s="90" t="e">
        <f t="shared" si="48"/>
        <v>#N/A</v>
      </c>
      <c r="AI133" s="90" t="e">
        <f t="shared" si="48"/>
        <v>#N/A</v>
      </c>
      <c r="AJ133" s="61" t="e">
        <f t="shared" si="48"/>
        <v>#N/A</v>
      </c>
      <c r="AK133" s="90" t="e">
        <f t="shared" si="48"/>
        <v>#N/A</v>
      </c>
      <c r="AL133" s="90" t="e">
        <f t="shared" si="48"/>
        <v>#N/A</v>
      </c>
      <c r="AM133" s="90" t="e">
        <f t="shared" si="48"/>
        <v>#N/A</v>
      </c>
      <c r="AN133" s="90" t="e">
        <f t="shared" si="48"/>
        <v>#N/A</v>
      </c>
      <c r="AO133" s="90" t="e">
        <f t="shared" si="48"/>
        <v>#N/A</v>
      </c>
      <c r="AP133" s="90" t="e">
        <f t="shared" si="48"/>
        <v>#N/A</v>
      </c>
      <c r="AQ133" s="90" t="e">
        <f t="shared" si="48"/>
        <v>#N/A</v>
      </c>
      <c r="AR133" s="90" t="e">
        <f t="shared" si="48"/>
        <v>#N/A</v>
      </c>
      <c r="AS133" s="90" t="e">
        <f t="shared" si="48"/>
        <v>#N/A</v>
      </c>
      <c r="AT133" s="90" t="e">
        <f t="shared" si="48"/>
        <v>#N/A</v>
      </c>
      <c r="AU133" s="90" t="e">
        <f t="shared" si="48"/>
        <v>#N/A</v>
      </c>
      <c r="AV133" s="90" t="e">
        <f t="shared" si="48"/>
        <v>#N/A</v>
      </c>
      <c r="AW133" s="90" t="e">
        <f t="shared" si="48"/>
        <v>#N/A</v>
      </c>
      <c r="AX133" s="90" t="e">
        <f t="shared" si="48"/>
        <v>#N/A</v>
      </c>
      <c r="AY133" s="90" t="e">
        <f t="shared" si="48"/>
        <v>#N/A</v>
      </c>
      <c r="AZ133" s="90" t="e">
        <f t="shared" si="48"/>
        <v>#N/A</v>
      </c>
      <c r="BA133" s="90" t="e">
        <f t="shared" si="48"/>
        <v>#N/A</v>
      </c>
      <c r="BB133" s="90" t="e">
        <f t="shared" si="48"/>
        <v>#N/A</v>
      </c>
      <c r="BC133" s="90" t="e">
        <f t="shared" si="48"/>
        <v>#N/A</v>
      </c>
      <c r="BD133" s="90" t="e">
        <f t="shared" si="48"/>
        <v>#N/A</v>
      </c>
      <c r="BE133" s="90" t="e">
        <f t="shared" si="48"/>
        <v>#N/A</v>
      </c>
      <c r="BF133" s="90" t="e">
        <f t="shared" si="48"/>
        <v>#N/A</v>
      </c>
      <c r="BG133" s="90" t="e">
        <f t="shared" si="48"/>
        <v>#N/A</v>
      </c>
      <c r="BH133" s="90" t="e">
        <f t="shared" si="48"/>
        <v>#N/A</v>
      </c>
      <c r="BI133" s="90" t="e">
        <f t="shared" si="48"/>
        <v>#N/A</v>
      </c>
      <c r="BJ133" s="90" t="e">
        <f t="shared" si="48"/>
        <v>#N/A</v>
      </c>
      <c r="BK133" s="90" t="e">
        <f t="shared" si="48"/>
        <v>#N/A</v>
      </c>
      <c r="BL133" s="90" t="e">
        <f t="shared" si="48"/>
        <v>#N/A</v>
      </c>
      <c r="BM133" s="90" t="e">
        <f t="shared" si="48"/>
        <v>#N/A</v>
      </c>
      <c r="BN133" s="90" t="e">
        <f t="shared" si="48"/>
        <v>#N/A</v>
      </c>
      <c r="BO133" s="90" t="e">
        <f t="shared" si="48"/>
        <v>#N/A</v>
      </c>
      <c r="BP133" s="90" t="e">
        <f t="shared" si="48"/>
        <v>#N/A</v>
      </c>
      <c r="BQ133" s="90" t="e">
        <f t="shared" si="48"/>
        <v>#N/A</v>
      </c>
      <c r="BR133" s="90" t="e">
        <f t="shared" si="48"/>
        <v>#N/A</v>
      </c>
      <c r="BS133" s="90" t="e">
        <f t="shared" si="48"/>
        <v>#N/A</v>
      </c>
      <c r="BT133" s="90" t="e">
        <f t="shared" si="48"/>
        <v>#N/A</v>
      </c>
      <c r="BU133" s="90" t="e">
        <f t="shared" si="48"/>
        <v>#N/A</v>
      </c>
      <c r="BV133" s="90" t="e">
        <f t="shared" si="44"/>
        <v>#N/A</v>
      </c>
      <c r="BW133" s="90" t="e">
        <f t="shared" si="44"/>
        <v>#N/A</v>
      </c>
      <c r="BX133" s="90" t="e">
        <f t="shared" si="44"/>
        <v>#N/A</v>
      </c>
      <c r="BY133" s="90" t="e">
        <f t="shared" si="44"/>
        <v>#N/A</v>
      </c>
      <c r="BZ133" s="90" t="e">
        <f t="shared" si="44"/>
        <v>#N/A</v>
      </c>
      <c r="CA133" s="90" t="e">
        <f t="shared" si="44"/>
        <v>#N/A</v>
      </c>
      <c r="CB133" s="90" t="e">
        <f t="shared" si="44"/>
        <v>#N/A</v>
      </c>
      <c r="CC133" s="90" t="e">
        <f t="shared" si="44"/>
        <v>#N/A</v>
      </c>
      <c r="CD133" s="90" t="e">
        <f t="shared" si="44"/>
        <v>#N/A</v>
      </c>
      <c r="CE133" s="90" t="e">
        <f t="shared" si="44"/>
        <v>#N/A</v>
      </c>
      <c r="CF133" s="90" t="e">
        <f t="shared" si="44"/>
        <v>#N/A</v>
      </c>
      <c r="CG133" s="90" t="e">
        <f t="shared" si="44"/>
        <v>#N/A</v>
      </c>
      <c r="CH133" s="90" t="e">
        <f t="shared" si="44"/>
        <v>#N/A</v>
      </c>
      <c r="CI133" s="90" t="e">
        <f t="shared" si="44"/>
        <v>#N/A</v>
      </c>
      <c r="CJ133" s="90" t="e">
        <f t="shared" si="44"/>
        <v>#N/A</v>
      </c>
      <c r="CK133" s="90" t="e">
        <f t="shared" si="44"/>
        <v>#N/A</v>
      </c>
      <c r="CL133" s="90" t="e">
        <f t="shared" si="44"/>
        <v>#N/A</v>
      </c>
      <c r="CM133" s="90" t="e">
        <f t="shared" si="44"/>
        <v>#N/A</v>
      </c>
      <c r="CN133" s="90" t="e">
        <f t="shared" si="44"/>
        <v>#N/A</v>
      </c>
    </row>
    <row r="134" spans="2:92" ht="18.5">
      <c r="B134" s="49">
        <v>11</v>
      </c>
      <c r="C134" s="90">
        <f t="shared" si="40"/>
        <v>0.7</v>
      </c>
      <c r="D134" s="90">
        <f t="shared" si="40"/>
        <v>0.9</v>
      </c>
      <c r="E134" s="90">
        <f t="shared" si="40"/>
        <v>1</v>
      </c>
      <c r="F134" s="90">
        <f t="shared" si="40"/>
        <v>0.5</v>
      </c>
      <c r="G134" s="90">
        <f t="shared" si="40"/>
        <v>0.7</v>
      </c>
      <c r="H134" s="90">
        <f t="shared" si="41"/>
        <v>0.9</v>
      </c>
      <c r="I134" s="90">
        <f t="shared" si="42"/>
        <v>0.3</v>
      </c>
      <c r="J134" s="90">
        <f t="shared" si="48"/>
        <v>0.5</v>
      </c>
      <c r="K134" s="90">
        <f t="shared" si="48"/>
        <v>0.7</v>
      </c>
      <c r="L134" s="90">
        <f t="shared" si="48"/>
        <v>0.3</v>
      </c>
      <c r="M134" s="90">
        <f t="shared" si="48"/>
        <v>0.5</v>
      </c>
      <c r="N134" s="90">
        <f t="shared" si="48"/>
        <v>0.7</v>
      </c>
      <c r="O134" s="90">
        <f t="shared" si="48"/>
        <v>0.3</v>
      </c>
      <c r="P134" s="90">
        <f t="shared" si="48"/>
        <v>0.5</v>
      </c>
      <c r="Q134" s="90">
        <f t="shared" si="48"/>
        <v>0.7</v>
      </c>
      <c r="R134" s="90">
        <f t="shared" si="48"/>
        <v>0.5</v>
      </c>
      <c r="S134" s="90">
        <f t="shared" si="48"/>
        <v>0.7</v>
      </c>
      <c r="T134" s="90">
        <f t="shared" si="48"/>
        <v>0.9</v>
      </c>
      <c r="U134" s="90" t="e">
        <f t="shared" si="48"/>
        <v>#N/A</v>
      </c>
      <c r="V134" s="90" t="e">
        <f t="shared" si="48"/>
        <v>#N/A</v>
      </c>
      <c r="W134" s="90" t="e">
        <f t="shared" si="48"/>
        <v>#N/A</v>
      </c>
      <c r="X134" s="90" t="e">
        <f t="shared" si="48"/>
        <v>#N/A</v>
      </c>
      <c r="Y134" s="90" t="e">
        <f t="shared" si="48"/>
        <v>#N/A</v>
      </c>
      <c r="Z134" s="90" t="e">
        <f t="shared" si="48"/>
        <v>#N/A</v>
      </c>
      <c r="AA134" s="90" t="e">
        <f t="shared" si="48"/>
        <v>#N/A</v>
      </c>
      <c r="AB134" s="90" t="e">
        <f t="shared" si="48"/>
        <v>#N/A</v>
      </c>
      <c r="AC134" s="90" t="e">
        <f t="shared" si="48"/>
        <v>#N/A</v>
      </c>
      <c r="AD134" s="90" t="e">
        <f t="shared" si="48"/>
        <v>#N/A</v>
      </c>
      <c r="AE134" s="90" t="e">
        <f t="shared" si="48"/>
        <v>#N/A</v>
      </c>
      <c r="AF134" s="90" t="e">
        <f t="shared" si="48"/>
        <v>#N/A</v>
      </c>
      <c r="AG134" s="90" t="e">
        <f t="shared" si="48"/>
        <v>#N/A</v>
      </c>
      <c r="AH134" s="90" t="e">
        <f t="shared" si="48"/>
        <v>#N/A</v>
      </c>
      <c r="AI134" s="90" t="e">
        <f t="shared" si="48"/>
        <v>#N/A</v>
      </c>
      <c r="AJ134" s="61" t="e">
        <f t="shared" si="48"/>
        <v>#N/A</v>
      </c>
      <c r="AK134" s="90" t="e">
        <f t="shared" si="48"/>
        <v>#N/A</v>
      </c>
      <c r="AL134" s="90" t="e">
        <f t="shared" si="48"/>
        <v>#N/A</v>
      </c>
      <c r="AM134" s="90" t="e">
        <f t="shared" si="48"/>
        <v>#N/A</v>
      </c>
      <c r="AN134" s="90" t="e">
        <f t="shared" si="48"/>
        <v>#N/A</v>
      </c>
      <c r="AO134" s="90" t="e">
        <f t="shared" si="48"/>
        <v>#N/A</v>
      </c>
      <c r="AP134" s="90" t="e">
        <f t="shared" si="48"/>
        <v>#N/A</v>
      </c>
      <c r="AQ134" s="90" t="e">
        <f t="shared" si="48"/>
        <v>#N/A</v>
      </c>
      <c r="AR134" s="90" t="e">
        <f t="shared" si="48"/>
        <v>#N/A</v>
      </c>
      <c r="AS134" s="90" t="e">
        <f t="shared" si="48"/>
        <v>#N/A</v>
      </c>
      <c r="AT134" s="90" t="e">
        <f t="shared" si="48"/>
        <v>#N/A</v>
      </c>
      <c r="AU134" s="90" t="e">
        <f t="shared" si="48"/>
        <v>#N/A</v>
      </c>
      <c r="AV134" s="90" t="e">
        <f t="shared" si="48"/>
        <v>#N/A</v>
      </c>
      <c r="AW134" s="90" t="e">
        <f t="shared" si="48"/>
        <v>#N/A</v>
      </c>
      <c r="AX134" s="90" t="e">
        <f t="shared" si="48"/>
        <v>#N/A</v>
      </c>
      <c r="AY134" s="90" t="e">
        <f t="shared" si="48"/>
        <v>#N/A</v>
      </c>
      <c r="AZ134" s="90" t="e">
        <f t="shared" si="48"/>
        <v>#N/A</v>
      </c>
      <c r="BA134" s="90" t="e">
        <f t="shared" si="48"/>
        <v>#N/A</v>
      </c>
      <c r="BB134" s="90" t="e">
        <f t="shared" si="48"/>
        <v>#N/A</v>
      </c>
      <c r="BC134" s="90" t="e">
        <f t="shared" si="48"/>
        <v>#N/A</v>
      </c>
      <c r="BD134" s="90" t="e">
        <f t="shared" si="48"/>
        <v>#N/A</v>
      </c>
      <c r="BE134" s="90" t="e">
        <f t="shared" si="48"/>
        <v>#N/A</v>
      </c>
      <c r="BF134" s="90" t="e">
        <f t="shared" si="48"/>
        <v>#N/A</v>
      </c>
      <c r="BG134" s="90" t="e">
        <f t="shared" si="48"/>
        <v>#N/A</v>
      </c>
      <c r="BH134" s="90" t="e">
        <f t="shared" si="48"/>
        <v>#N/A</v>
      </c>
      <c r="BI134" s="90" t="e">
        <f t="shared" si="48"/>
        <v>#N/A</v>
      </c>
      <c r="BJ134" s="90" t="e">
        <f t="shared" si="48"/>
        <v>#N/A</v>
      </c>
      <c r="BK134" s="90" t="e">
        <f t="shared" si="48"/>
        <v>#N/A</v>
      </c>
      <c r="BL134" s="90" t="e">
        <f t="shared" si="48"/>
        <v>#N/A</v>
      </c>
      <c r="BM134" s="90" t="e">
        <f t="shared" si="48"/>
        <v>#N/A</v>
      </c>
      <c r="BN134" s="90" t="e">
        <f t="shared" si="48"/>
        <v>#N/A</v>
      </c>
      <c r="BO134" s="90" t="e">
        <f t="shared" si="48"/>
        <v>#N/A</v>
      </c>
      <c r="BP134" s="90" t="e">
        <f t="shared" si="48"/>
        <v>#N/A</v>
      </c>
      <c r="BQ134" s="90" t="e">
        <f t="shared" si="48"/>
        <v>#N/A</v>
      </c>
      <c r="BR134" s="90" t="e">
        <f t="shared" si="48"/>
        <v>#N/A</v>
      </c>
      <c r="BS134" s="90" t="e">
        <f t="shared" si="48"/>
        <v>#N/A</v>
      </c>
      <c r="BT134" s="90" t="e">
        <f t="shared" si="48"/>
        <v>#N/A</v>
      </c>
      <c r="BU134" s="90" t="e">
        <f t="shared" si="48"/>
        <v>#N/A</v>
      </c>
      <c r="BV134" s="90" t="e">
        <f t="shared" si="44"/>
        <v>#N/A</v>
      </c>
      <c r="BW134" s="90" t="e">
        <f t="shared" si="44"/>
        <v>#N/A</v>
      </c>
      <c r="BX134" s="90" t="e">
        <f t="shared" si="44"/>
        <v>#N/A</v>
      </c>
      <c r="BY134" s="90" t="e">
        <f t="shared" si="44"/>
        <v>#N/A</v>
      </c>
      <c r="BZ134" s="90" t="e">
        <f t="shared" si="44"/>
        <v>#N/A</v>
      </c>
      <c r="CA134" s="90" t="e">
        <f t="shared" si="44"/>
        <v>#N/A</v>
      </c>
      <c r="CB134" s="90" t="e">
        <f t="shared" si="44"/>
        <v>#N/A</v>
      </c>
      <c r="CC134" s="90" t="e">
        <f t="shared" si="44"/>
        <v>#N/A</v>
      </c>
      <c r="CD134" s="90" t="e">
        <f t="shared" si="44"/>
        <v>#N/A</v>
      </c>
      <c r="CE134" s="90" t="e">
        <f t="shared" si="44"/>
        <v>#N/A</v>
      </c>
      <c r="CF134" s="90" t="e">
        <f t="shared" si="44"/>
        <v>#N/A</v>
      </c>
      <c r="CG134" s="90" t="e">
        <f t="shared" si="44"/>
        <v>#N/A</v>
      </c>
      <c r="CH134" s="90" t="e">
        <f t="shared" si="44"/>
        <v>#N/A</v>
      </c>
      <c r="CI134" s="90" t="e">
        <f t="shared" si="44"/>
        <v>#N/A</v>
      </c>
      <c r="CJ134" s="90" t="e">
        <f t="shared" si="44"/>
        <v>#N/A</v>
      </c>
      <c r="CK134" s="90" t="e">
        <f t="shared" si="44"/>
        <v>#N/A</v>
      </c>
      <c r="CL134" s="90" t="e">
        <f t="shared" si="44"/>
        <v>#N/A</v>
      </c>
      <c r="CM134" s="90" t="e">
        <f t="shared" si="44"/>
        <v>#N/A</v>
      </c>
      <c r="CN134" s="90" t="e">
        <f t="shared" si="44"/>
        <v>#N/A</v>
      </c>
    </row>
    <row r="135" spans="2:92" ht="18.5">
      <c r="B135" s="49">
        <v>12</v>
      </c>
      <c r="C135" s="90" t="e">
        <f t="shared" si="40"/>
        <v>#N/A</v>
      </c>
      <c r="D135" s="90" t="e">
        <f t="shared" si="40"/>
        <v>#N/A</v>
      </c>
      <c r="E135" s="90" t="e">
        <f t="shared" si="40"/>
        <v>#N/A</v>
      </c>
      <c r="F135" s="90" t="e">
        <f t="shared" si="40"/>
        <v>#N/A</v>
      </c>
      <c r="G135" s="90" t="e">
        <f t="shared" si="40"/>
        <v>#N/A</v>
      </c>
      <c r="H135" s="90" t="e">
        <f t="shared" si="41"/>
        <v>#N/A</v>
      </c>
      <c r="I135" s="90" t="e">
        <f t="shared" si="42"/>
        <v>#N/A</v>
      </c>
      <c r="J135" s="90" t="e">
        <f t="shared" si="48"/>
        <v>#N/A</v>
      </c>
      <c r="K135" s="90" t="e">
        <f t="shared" si="48"/>
        <v>#N/A</v>
      </c>
      <c r="L135" s="90" t="e">
        <f t="shared" si="48"/>
        <v>#N/A</v>
      </c>
      <c r="M135" s="90" t="e">
        <f t="shared" si="48"/>
        <v>#N/A</v>
      </c>
      <c r="N135" s="90" t="e">
        <f t="shared" si="48"/>
        <v>#N/A</v>
      </c>
      <c r="O135" s="90" t="e">
        <f t="shared" si="48"/>
        <v>#N/A</v>
      </c>
      <c r="P135" s="90" t="e">
        <f t="shared" si="48"/>
        <v>#N/A</v>
      </c>
      <c r="Q135" s="90" t="e">
        <f t="shared" si="48"/>
        <v>#N/A</v>
      </c>
      <c r="R135" s="90" t="e">
        <f t="shared" si="48"/>
        <v>#N/A</v>
      </c>
      <c r="S135" s="90" t="e">
        <f t="shared" si="48"/>
        <v>#N/A</v>
      </c>
      <c r="T135" s="90" t="e">
        <f t="shared" si="48"/>
        <v>#N/A</v>
      </c>
      <c r="U135" s="90" t="e">
        <f t="shared" si="48"/>
        <v>#N/A</v>
      </c>
      <c r="V135" s="90" t="e">
        <f t="shared" si="48"/>
        <v>#N/A</v>
      </c>
      <c r="W135" s="90" t="e">
        <f t="shared" si="48"/>
        <v>#N/A</v>
      </c>
      <c r="X135" s="90" t="e">
        <f t="shared" si="48"/>
        <v>#N/A</v>
      </c>
      <c r="Y135" s="90" t="e">
        <f t="shared" si="48"/>
        <v>#N/A</v>
      </c>
      <c r="Z135" s="90" t="e">
        <f t="shared" si="48"/>
        <v>#N/A</v>
      </c>
      <c r="AA135" s="90" t="e">
        <f t="shared" si="48"/>
        <v>#N/A</v>
      </c>
      <c r="AB135" s="90" t="e">
        <f t="shared" si="48"/>
        <v>#N/A</v>
      </c>
      <c r="AC135" s="90" t="e">
        <f t="shared" si="48"/>
        <v>#N/A</v>
      </c>
      <c r="AD135" s="90" t="e">
        <f t="shared" si="48"/>
        <v>#N/A</v>
      </c>
      <c r="AE135" s="90" t="e">
        <f t="shared" si="48"/>
        <v>#N/A</v>
      </c>
      <c r="AF135" s="90" t="e">
        <f t="shared" si="48"/>
        <v>#N/A</v>
      </c>
      <c r="AG135" s="90" t="e">
        <f t="shared" si="48"/>
        <v>#N/A</v>
      </c>
      <c r="AH135" s="90" t="e">
        <f t="shared" si="48"/>
        <v>#N/A</v>
      </c>
      <c r="AI135" s="90" t="e">
        <f t="shared" si="48"/>
        <v>#N/A</v>
      </c>
      <c r="AJ135" s="61" t="e">
        <f t="shared" si="48"/>
        <v>#N/A</v>
      </c>
      <c r="AK135" s="90" t="e">
        <f t="shared" si="48"/>
        <v>#N/A</v>
      </c>
      <c r="AL135" s="90" t="e">
        <f t="shared" si="48"/>
        <v>#N/A</v>
      </c>
      <c r="AM135" s="90" t="e">
        <f t="shared" si="48"/>
        <v>#N/A</v>
      </c>
      <c r="AN135" s="90" t="e">
        <f t="shared" si="48"/>
        <v>#N/A</v>
      </c>
      <c r="AO135" s="90" t="e">
        <f t="shared" si="48"/>
        <v>#N/A</v>
      </c>
      <c r="AP135" s="90" t="e">
        <f t="shared" si="48"/>
        <v>#N/A</v>
      </c>
      <c r="AQ135" s="90" t="e">
        <f t="shared" si="48"/>
        <v>#N/A</v>
      </c>
      <c r="AR135" s="90" t="e">
        <f t="shared" si="48"/>
        <v>#N/A</v>
      </c>
      <c r="AS135" s="90" t="e">
        <f t="shared" si="48"/>
        <v>#N/A</v>
      </c>
      <c r="AT135" s="90" t="e">
        <f t="shared" si="48"/>
        <v>#N/A</v>
      </c>
      <c r="AU135" s="90" t="e">
        <f t="shared" si="48"/>
        <v>#N/A</v>
      </c>
      <c r="AV135" s="90" t="e">
        <f t="shared" si="48"/>
        <v>#N/A</v>
      </c>
      <c r="AW135" s="90" t="e">
        <f t="shared" si="48"/>
        <v>#N/A</v>
      </c>
      <c r="AX135" s="90" t="e">
        <f t="shared" si="48"/>
        <v>#N/A</v>
      </c>
      <c r="AY135" s="90" t="e">
        <f t="shared" si="48"/>
        <v>#N/A</v>
      </c>
      <c r="AZ135" s="90" t="e">
        <f t="shared" si="48"/>
        <v>#N/A</v>
      </c>
      <c r="BA135" s="90" t="e">
        <f t="shared" si="48"/>
        <v>#N/A</v>
      </c>
      <c r="BB135" s="90" t="e">
        <f t="shared" si="48"/>
        <v>#N/A</v>
      </c>
      <c r="BC135" s="90" t="e">
        <f t="shared" si="48"/>
        <v>#N/A</v>
      </c>
      <c r="BD135" s="90" t="e">
        <f t="shared" si="48"/>
        <v>#N/A</v>
      </c>
      <c r="BE135" s="90" t="e">
        <f t="shared" si="48"/>
        <v>#N/A</v>
      </c>
      <c r="BF135" s="90" t="e">
        <f t="shared" si="48"/>
        <v>#N/A</v>
      </c>
      <c r="BG135" s="90" t="e">
        <f t="shared" si="48"/>
        <v>#N/A</v>
      </c>
      <c r="BH135" s="90" t="e">
        <f t="shared" si="48"/>
        <v>#N/A</v>
      </c>
      <c r="BI135" s="90" t="e">
        <f t="shared" si="48"/>
        <v>#N/A</v>
      </c>
      <c r="BJ135" s="90" t="e">
        <f t="shared" si="48"/>
        <v>#N/A</v>
      </c>
      <c r="BK135" s="90" t="e">
        <f t="shared" si="48"/>
        <v>#N/A</v>
      </c>
      <c r="BL135" s="90" t="e">
        <f t="shared" si="48"/>
        <v>#N/A</v>
      </c>
      <c r="BM135" s="90" t="e">
        <f t="shared" si="48"/>
        <v>#N/A</v>
      </c>
      <c r="BN135" s="90" t="e">
        <f t="shared" si="48"/>
        <v>#N/A</v>
      </c>
      <c r="BO135" s="90" t="e">
        <f t="shared" si="48"/>
        <v>#N/A</v>
      </c>
      <c r="BP135" s="90" t="e">
        <f t="shared" si="48"/>
        <v>#N/A</v>
      </c>
      <c r="BQ135" s="90" t="e">
        <f t="shared" si="48"/>
        <v>#N/A</v>
      </c>
      <c r="BR135" s="90" t="e">
        <f t="shared" si="48"/>
        <v>#N/A</v>
      </c>
      <c r="BS135" s="90" t="e">
        <f t="shared" si="48"/>
        <v>#N/A</v>
      </c>
      <c r="BT135" s="90" t="e">
        <f t="shared" si="48"/>
        <v>#N/A</v>
      </c>
      <c r="BU135" s="90" t="e">
        <f t="shared" ref="BU135" si="49">BU65</f>
        <v>#N/A</v>
      </c>
      <c r="BV135" s="90" t="e">
        <f t="shared" si="44"/>
        <v>#N/A</v>
      </c>
      <c r="BW135" s="90" t="e">
        <f t="shared" si="44"/>
        <v>#N/A</v>
      </c>
      <c r="BX135" s="90" t="e">
        <f t="shared" si="44"/>
        <v>#N/A</v>
      </c>
      <c r="BY135" s="90" t="e">
        <f t="shared" si="44"/>
        <v>#N/A</v>
      </c>
      <c r="BZ135" s="90" t="e">
        <f t="shared" si="44"/>
        <v>#N/A</v>
      </c>
      <c r="CA135" s="90" t="e">
        <f t="shared" si="44"/>
        <v>#N/A</v>
      </c>
      <c r="CB135" s="90" t="e">
        <f t="shared" si="44"/>
        <v>#N/A</v>
      </c>
      <c r="CC135" s="90" t="e">
        <f t="shared" si="44"/>
        <v>#N/A</v>
      </c>
      <c r="CD135" s="90" t="e">
        <f t="shared" si="44"/>
        <v>#N/A</v>
      </c>
      <c r="CE135" s="90" t="e">
        <f t="shared" si="44"/>
        <v>#N/A</v>
      </c>
      <c r="CF135" s="90" t="e">
        <f t="shared" si="44"/>
        <v>#N/A</v>
      </c>
      <c r="CG135" s="90" t="e">
        <f t="shared" si="44"/>
        <v>#N/A</v>
      </c>
      <c r="CH135" s="90" t="e">
        <f t="shared" si="44"/>
        <v>#N/A</v>
      </c>
      <c r="CI135" s="90" t="e">
        <f t="shared" si="44"/>
        <v>#N/A</v>
      </c>
      <c r="CJ135" s="90" t="e">
        <f t="shared" si="44"/>
        <v>#N/A</v>
      </c>
      <c r="CK135" s="90" t="e">
        <f t="shared" si="44"/>
        <v>#N/A</v>
      </c>
      <c r="CL135" s="90" t="e">
        <f t="shared" si="44"/>
        <v>#N/A</v>
      </c>
      <c r="CM135" s="90" t="e">
        <f t="shared" si="44"/>
        <v>#N/A</v>
      </c>
      <c r="CN135" s="90" t="e">
        <f t="shared" si="44"/>
        <v>#N/A</v>
      </c>
    </row>
    <row r="136" spans="2:92" ht="18.5">
      <c r="B136" s="49">
        <v>13</v>
      </c>
      <c r="C136" s="90" t="e">
        <f t="shared" si="40"/>
        <v>#N/A</v>
      </c>
      <c r="D136" s="90" t="e">
        <f t="shared" si="40"/>
        <v>#N/A</v>
      </c>
      <c r="E136" s="90" t="e">
        <f t="shared" si="40"/>
        <v>#N/A</v>
      </c>
      <c r="F136" s="90" t="e">
        <f t="shared" si="40"/>
        <v>#N/A</v>
      </c>
      <c r="G136" s="90" t="e">
        <f t="shared" si="40"/>
        <v>#N/A</v>
      </c>
      <c r="H136" s="90" t="e">
        <f t="shared" si="41"/>
        <v>#N/A</v>
      </c>
      <c r="I136" s="90" t="e">
        <f t="shared" si="42"/>
        <v>#N/A</v>
      </c>
      <c r="J136" s="90" t="e">
        <f t="shared" ref="J136:BU139" si="50">J66</f>
        <v>#N/A</v>
      </c>
      <c r="K136" s="90" t="e">
        <f t="shared" si="50"/>
        <v>#N/A</v>
      </c>
      <c r="L136" s="90" t="e">
        <f t="shared" si="50"/>
        <v>#N/A</v>
      </c>
      <c r="M136" s="90" t="e">
        <f t="shared" si="50"/>
        <v>#N/A</v>
      </c>
      <c r="N136" s="90" t="e">
        <f t="shared" si="50"/>
        <v>#N/A</v>
      </c>
      <c r="O136" s="90" t="e">
        <f t="shared" si="50"/>
        <v>#N/A</v>
      </c>
      <c r="P136" s="90" t="e">
        <f t="shared" si="50"/>
        <v>#N/A</v>
      </c>
      <c r="Q136" s="90" t="e">
        <f t="shared" si="50"/>
        <v>#N/A</v>
      </c>
      <c r="R136" s="90" t="e">
        <f t="shared" si="50"/>
        <v>#N/A</v>
      </c>
      <c r="S136" s="90" t="e">
        <f t="shared" si="50"/>
        <v>#N/A</v>
      </c>
      <c r="T136" s="90" t="e">
        <f t="shared" si="50"/>
        <v>#N/A</v>
      </c>
      <c r="U136" s="90" t="e">
        <f t="shared" si="50"/>
        <v>#N/A</v>
      </c>
      <c r="V136" s="90" t="e">
        <f t="shared" si="50"/>
        <v>#N/A</v>
      </c>
      <c r="W136" s="90" t="e">
        <f t="shared" si="50"/>
        <v>#N/A</v>
      </c>
      <c r="X136" s="90" t="e">
        <f t="shared" si="50"/>
        <v>#N/A</v>
      </c>
      <c r="Y136" s="90" t="e">
        <f t="shared" si="50"/>
        <v>#N/A</v>
      </c>
      <c r="Z136" s="90" t="e">
        <f t="shared" si="50"/>
        <v>#N/A</v>
      </c>
      <c r="AA136" s="90" t="e">
        <f t="shared" si="50"/>
        <v>#N/A</v>
      </c>
      <c r="AB136" s="90" t="e">
        <f t="shared" si="50"/>
        <v>#N/A</v>
      </c>
      <c r="AC136" s="90" t="e">
        <f t="shared" si="50"/>
        <v>#N/A</v>
      </c>
      <c r="AD136" s="90" t="e">
        <f t="shared" si="50"/>
        <v>#N/A</v>
      </c>
      <c r="AE136" s="90" t="e">
        <f t="shared" si="50"/>
        <v>#N/A</v>
      </c>
      <c r="AF136" s="90" t="e">
        <f t="shared" si="50"/>
        <v>#N/A</v>
      </c>
      <c r="AG136" s="90" t="e">
        <f t="shared" si="50"/>
        <v>#N/A</v>
      </c>
      <c r="AH136" s="90" t="e">
        <f t="shared" si="50"/>
        <v>#N/A</v>
      </c>
      <c r="AI136" s="90" t="e">
        <f t="shared" si="50"/>
        <v>#N/A</v>
      </c>
      <c r="AJ136" s="61" t="e">
        <f t="shared" si="50"/>
        <v>#N/A</v>
      </c>
      <c r="AK136" s="90" t="e">
        <f t="shared" si="50"/>
        <v>#N/A</v>
      </c>
      <c r="AL136" s="90" t="e">
        <f t="shared" si="50"/>
        <v>#N/A</v>
      </c>
      <c r="AM136" s="90" t="e">
        <f t="shared" si="50"/>
        <v>#N/A</v>
      </c>
      <c r="AN136" s="90" t="e">
        <f t="shared" si="50"/>
        <v>#N/A</v>
      </c>
      <c r="AO136" s="90" t="e">
        <f t="shared" si="50"/>
        <v>#N/A</v>
      </c>
      <c r="AP136" s="90" t="e">
        <f t="shared" si="50"/>
        <v>#N/A</v>
      </c>
      <c r="AQ136" s="90" t="e">
        <f t="shared" si="50"/>
        <v>#N/A</v>
      </c>
      <c r="AR136" s="90" t="e">
        <f t="shared" si="50"/>
        <v>#N/A</v>
      </c>
      <c r="AS136" s="90" t="e">
        <f t="shared" si="50"/>
        <v>#N/A</v>
      </c>
      <c r="AT136" s="90" t="e">
        <f t="shared" si="50"/>
        <v>#N/A</v>
      </c>
      <c r="AU136" s="90" t="e">
        <f t="shared" si="50"/>
        <v>#N/A</v>
      </c>
      <c r="AV136" s="90" t="e">
        <f t="shared" si="50"/>
        <v>#N/A</v>
      </c>
      <c r="AW136" s="90" t="e">
        <f t="shared" si="50"/>
        <v>#N/A</v>
      </c>
      <c r="AX136" s="90" t="e">
        <f t="shared" si="50"/>
        <v>#N/A</v>
      </c>
      <c r="AY136" s="90" t="e">
        <f t="shared" si="50"/>
        <v>#N/A</v>
      </c>
      <c r="AZ136" s="90" t="e">
        <f t="shared" si="50"/>
        <v>#N/A</v>
      </c>
      <c r="BA136" s="90" t="e">
        <f t="shared" si="50"/>
        <v>#N/A</v>
      </c>
      <c r="BB136" s="90" t="e">
        <f t="shared" si="50"/>
        <v>#N/A</v>
      </c>
      <c r="BC136" s="90" t="e">
        <f t="shared" si="50"/>
        <v>#N/A</v>
      </c>
      <c r="BD136" s="90" t="e">
        <f t="shared" si="50"/>
        <v>#N/A</v>
      </c>
      <c r="BE136" s="90" t="e">
        <f t="shared" si="50"/>
        <v>#N/A</v>
      </c>
      <c r="BF136" s="90" t="e">
        <f t="shared" si="50"/>
        <v>#N/A</v>
      </c>
      <c r="BG136" s="90" t="e">
        <f t="shared" si="50"/>
        <v>#N/A</v>
      </c>
      <c r="BH136" s="90" t="e">
        <f t="shared" si="50"/>
        <v>#N/A</v>
      </c>
      <c r="BI136" s="90" t="e">
        <f t="shared" si="50"/>
        <v>#N/A</v>
      </c>
      <c r="BJ136" s="90" t="e">
        <f t="shared" si="50"/>
        <v>#N/A</v>
      </c>
      <c r="BK136" s="90" t="e">
        <f t="shared" si="50"/>
        <v>#N/A</v>
      </c>
      <c r="BL136" s="90" t="e">
        <f t="shared" si="50"/>
        <v>#N/A</v>
      </c>
      <c r="BM136" s="90" t="e">
        <f t="shared" si="50"/>
        <v>#N/A</v>
      </c>
      <c r="BN136" s="90" t="e">
        <f t="shared" si="50"/>
        <v>#N/A</v>
      </c>
      <c r="BO136" s="90" t="e">
        <f t="shared" si="50"/>
        <v>#N/A</v>
      </c>
      <c r="BP136" s="90" t="e">
        <f t="shared" si="50"/>
        <v>#N/A</v>
      </c>
      <c r="BQ136" s="90" t="e">
        <f t="shared" si="50"/>
        <v>#N/A</v>
      </c>
      <c r="BR136" s="90" t="e">
        <f t="shared" si="50"/>
        <v>#N/A</v>
      </c>
      <c r="BS136" s="90" t="e">
        <f t="shared" si="50"/>
        <v>#N/A</v>
      </c>
      <c r="BT136" s="90" t="e">
        <f t="shared" si="50"/>
        <v>#N/A</v>
      </c>
      <c r="BU136" s="90" t="e">
        <f t="shared" si="50"/>
        <v>#N/A</v>
      </c>
      <c r="BV136" s="90" t="e">
        <f t="shared" si="44"/>
        <v>#N/A</v>
      </c>
      <c r="BW136" s="90" t="e">
        <f t="shared" si="44"/>
        <v>#N/A</v>
      </c>
      <c r="BX136" s="90" t="e">
        <f t="shared" si="44"/>
        <v>#N/A</v>
      </c>
      <c r="BY136" s="90" t="e">
        <f t="shared" si="44"/>
        <v>#N/A</v>
      </c>
      <c r="BZ136" s="90" t="e">
        <f t="shared" si="44"/>
        <v>#N/A</v>
      </c>
      <c r="CA136" s="90" t="e">
        <f t="shared" si="44"/>
        <v>#N/A</v>
      </c>
      <c r="CB136" s="90" t="e">
        <f t="shared" si="44"/>
        <v>#N/A</v>
      </c>
      <c r="CC136" s="90" t="e">
        <f t="shared" si="44"/>
        <v>#N/A</v>
      </c>
      <c r="CD136" s="90" t="e">
        <f t="shared" si="44"/>
        <v>#N/A</v>
      </c>
      <c r="CE136" s="90" t="e">
        <f t="shared" si="44"/>
        <v>#N/A</v>
      </c>
      <c r="CF136" s="90" t="e">
        <f t="shared" si="44"/>
        <v>#N/A</v>
      </c>
      <c r="CG136" s="90" t="e">
        <f t="shared" si="44"/>
        <v>#N/A</v>
      </c>
      <c r="CH136" s="90" t="e">
        <f t="shared" si="44"/>
        <v>#N/A</v>
      </c>
      <c r="CI136" s="90" t="e">
        <f t="shared" si="44"/>
        <v>#N/A</v>
      </c>
      <c r="CJ136" s="90" t="e">
        <f t="shared" si="44"/>
        <v>#N/A</v>
      </c>
      <c r="CK136" s="90" t="e">
        <f t="shared" si="44"/>
        <v>#N/A</v>
      </c>
      <c r="CL136" s="90" t="e">
        <f t="shared" si="44"/>
        <v>#N/A</v>
      </c>
      <c r="CM136" s="90" t="e">
        <f t="shared" si="44"/>
        <v>#N/A</v>
      </c>
      <c r="CN136" s="90" t="e">
        <f t="shared" si="44"/>
        <v>#N/A</v>
      </c>
    </row>
    <row r="137" spans="2:92" ht="18.5">
      <c r="B137" s="49">
        <v>14</v>
      </c>
      <c r="C137" s="90" t="e">
        <f t="shared" si="40"/>
        <v>#N/A</v>
      </c>
      <c r="D137" s="90" t="e">
        <f t="shared" si="40"/>
        <v>#N/A</v>
      </c>
      <c r="E137" s="90" t="e">
        <f t="shared" si="40"/>
        <v>#N/A</v>
      </c>
      <c r="F137" s="90" t="e">
        <f t="shared" si="40"/>
        <v>#N/A</v>
      </c>
      <c r="G137" s="90" t="e">
        <f t="shared" si="40"/>
        <v>#N/A</v>
      </c>
      <c r="H137" s="90" t="e">
        <f t="shared" si="41"/>
        <v>#N/A</v>
      </c>
      <c r="I137" s="90" t="e">
        <f t="shared" si="42"/>
        <v>#N/A</v>
      </c>
      <c r="J137" s="90" t="e">
        <f t="shared" si="50"/>
        <v>#N/A</v>
      </c>
      <c r="K137" s="90" t="e">
        <f t="shared" si="50"/>
        <v>#N/A</v>
      </c>
      <c r="L137" s="90" t="e">
        <f t="shared" si="50"/>
        <v>#N/A</v>
      </c>
      <c r="M137" s="90" t="e">
        <f t="shared" si="50"/>
        <v>#N/A</v>
      </c>
      <c r="N137" s="90" t="e">
        <f t="shared" si="50"/>
        <v>#N/A</v>
      </c>
      <c r="O137" s="90" t="e">
        <f t="shared" si="50"/>
        <v>#N/A</v>
      </c>
      <c r="P137" s="90" t="e">
        <f t="shared" si="50"/>
        <v>#N/A</v>
      </c>
      <c r="Q137" s="90" t="e">
        <f t="shared" si="50"/>
        <v>#N/A</v>
      </c>
      <c r="R137" s="90" t="e">
        <f t="shared" si="50"/>
        <v>#N/A</v>
      </c>
      <c r="S137" s="90" t="e">
        <f t="shared" si="50"/>
        <v>#N/A</v>
      </c>
      <c r="T137" s="90" t="e">
        <f t="shared" si="50"/>
        <v>#N/A</v>
      </c>
      <c r="U137" s="90" t="e">
        <f t="shared" si="50"/>
        <v>#N/A</v>
      </c>
      <c r="V137" s="90" t="e">
        <f t="shared" si="50"/>
        <v>#N/A</v>
      </c>
      <c r="W137" s="90" t="e">
        <f t="shared" si="50"/>
        <v>#N/A</v>
      </c>
      <c r="X137" s="90" t="e">
        <f t="shared" si="50"/>
        <v>#N/A</v>
      </c>
      <c r="Y137" s="90" t="e">
        <f t="shared" si="50"/>
        <v>#N/A</v>
      </c>
      <c r="Z137" s="90" t="e">
        <f t="shared" si="50"/>
        <v>#N/A</v>
      </c>
      <c r="AA137" s="90" t="e">
        <f t="shared" si="50"/>
        <v>#N/A</v>
      </c>
      <c r="AB137" s="90" t="e">
        <f t="shared" si="50"/>
        <v>#N/A</v>
      </c>
      <c r="AC137" s="90" t="e">
        <f t="shared" si="50"/>
        <v>#N/A</v>
      </c>
      <c r="AD137" s="90" t="e">
        <f t="shared" si="50"/>
        <v>#N/A</v>
      </c>
      <c r="AE137" s="90" t="e">
        <f t="shared" si="50"/>
        <v>#N/A</v>
      </c>
      <c r="AF137" s="90" t="e">
        <f t="shared" si="50"/>
        <v>#N/A</v>
      </c>
      <c r="AG137" s="90" t="e">
        <f t="shared" si="50"/>
        <v>#N/A</v>
      </c>
      <c r="AH137" s="90" t="e">
        <f t="shared" si="50"/>
        <v>#N/A</v>
      </c>
      <c r="AI137" s="90" t="e">
        <f t="shared" si="50"/>
        <v>#N/A</v>
      </c>
      <c r="AJ137" s="61" t="e">
        <f t="shared" si="50"/>
        <v>#N/A</v>
      </c>
      <c r="AK137" s="90" t="e">
        <f t="shared" si="50"/>
        <v>#N/A</v>
      </c>
      <c r="AL137" s="90" t="e">
        <f t="shared" si="50"/>
        <v>#N/A</v>
      </c>
      <c r="AM137" s="90" t="e">
        <f t="shared" si="50"/>
        <v>#N/A</v>
      </c>
      <c r="AN137" s="90" t="e">
        <f t="shared" si="50"/>
        <v>#N/A</v>
      </c>
      <c r="AO137" s="90" t="e">
        <f t="shared" si="50"/>
        <v>#N/A</v>
      </c>
      <c r="AP137" s="90" t="e">
        <f t="shared" si="50"/>
        <v>#N/A</v>
      </c>
      <c r="AQ137" s="90" t="e">
        <f t="shared" si="50"/>
        <v>#N/A</v>
      </c>
      <c r="AR137" s="90" t="e">
        <f t="shared" si="50"/>
        <v>#N/A</v>
      </c>
      <c r="AS137" s="90" t="e">
        <f t="shared" si="50"/>
        <v>#N/A</v>
      </c>
      <c r="AT137" s="90" t="e">
        <f t="shared" si="50"/>
        <v>#N/A</v>
      </c>
      <c r="AU137" s="90" t="e">
        <f t="shared" si="50"/>
        <v>#N/A</v>
      </c>
      <c r="AV137" s="90" t="e">
        <f t="shared" si="50"/>
        <v>#N/A</v>
      </c>
      <c r="AW137" s="90" t="e">
        <f t="shared" si="50"/>
        <v>#N/A</v>
      </c>
      <c r="AX137" s="90" t="e">
        <f t="shared" si="50"/>
        <v>#N/A</v>
      </c>
      <c r="AY137" s="90" t="e">
        <f t="shared" si="50"/>
        <v>#N/A</v>
      </c>
      <c r="AZ137" s="90" t="e">
        <f t="shared" si="50"/>
        <v>#N/A</v>
      </c>
      <c r="BA137" s="90" t="e">
        <f t="shared" si="50"/>
        <v>#N/A</v>
      </c>
      <c r="BB137" s="90" t="e">
        <f t="shared" si="50"/>
        <v>#N/A</v>
      </c>
      <c r="BC137" s="90" t="e">
        <f t="shared" si="50"/>
        <v>#N/A</v>
      </c>
      <c r="BD137" s="90" t="e">
        <f t="shared" si="50"/>
        <v>#N/A</v>
      </c>
      <c r="BE137" s="90" t="e">
        <f t="shared" si="50"/>
        <v>#N/A</v>
      </c>
      <c r="BF137" s="90" t="e">
        <f t="shared" si="50"/>
        <v>#N/A</v>
      </c>
      <c r="BG137" s="90" t="e">
        <f t="shared" si="50"/>
        <v>#N/A</v>
      </c>
      <c r="BH137" s="90" t="e">
        <f t="shared" si="50"/>
        <v>#N/A</v>
      </c>
      <c r="BI137" s="90" t="e">
        <f t="shared" si="50"/>
        <v>#N/A</v>
      </c>
      <c r="BJ137" s="90" t="e">
        <f t="shared" si="50"/>
        <v>#N/A</v>
      </c>
      <c r="BK137" s="90" t="e">
        <f t="shared" si="50"/>
        <v>#N/A</v>
      </c>
      <c r="BL137" s="90" t="e">
        <f t="shared" si="50"/>
        <v>#N/A</v>
      </c>
      <c r="BM137" s="90" t="e">
        <f t="shared" si="50"/>
        <v>#N/A</v>
      </c>
      <c r="BN137" s="90" t="e">
        <f t="shared" si="50"/>
        <v>#N/A</v>
      </c>
      <c r="BO137" s="90" t="e">
        <f t="shared" si="50"/>
        <v>#N/A</v>
      </c>
      <c r="BP137" s="90" t="e">
        <f t="shared" si="50"/>
        <v>#N/A</v>
      </c>
      <c r="BQ137" s="90" t="e">
        <f t="shared" si="50"/>
        <v>#N/A</v>
      </c>
      <c r="BR137" s="90" t="e">
        <f t="shared" si="50"/>
        <v>#N/A</v>
      </c>
      <c r="BS137" s="90" t="e">
        <f t="shared" si="50"/>
        <v>#N/A</v>
      </c>
      <c r="BT137" s="90" t="e">
        <f t="shared" si="50"/>
        <v>#N/A</v>
      </c>
      <c r="BU137" s="90" t="e">
        <f t="shared" si="50"/>
        <v>#N/A</v>
      </c>
      <c r="BV137" s="90" t="e">
        <f t="shared" si="44"/>
        <v>#N/A</v>
      </c>
      <c r="BW137" s="90" t="e">
        <f t="shared" si="44"/>
        <v>#N/A</v>
      </c>
      <c r="BX137" s="90" t="e">
        <f t="shared" si="44"/>
        <v>#N/A</v>
      </c>
      <c r="BY137" s="90" t="e">
        <f t="shared" si="44"/>
        <v>#N/A</v>
      </c>
      <c r="BZ137" s="90" t="e">
        <f t="shared" si="44"/>
        <v>#N/A</v>
      </c>
      <c r="CA137" s="90" t="e">
        <f t="shared" si="44"/>
        <v>#N/A</v>
      </c>
      <c r="CB137" s="90" t="e">
        <f t="shared" si="44"/>
        <v>#N/A</v>
      </c>
      <c r="CC137" s="90" t="e">
        <f t="shared" si="44"/>
        <v>#N/A</v>
      </c>
      <c r="CD137" s="90" t="e">
        <f t="shared" ref="CD137:CN137" si="51">CD67</f>
        <v>#N/A</v>
      </c>
      <c r="CE137" s="90" t="e">
        <f t="shared" si="51"/>
        <v>#N/A</v>
      </c>
      <c r="CF137" s="90" t="e">
        <f t="shared" si="51"/>
        <v>#N/A</v>
      </c>
      <c r="CG137" s="90" t="e">
        <f t="shared" si="51"/>
        <v>#N/A</v>
      </c>
      <c r="CH137" s="90" t="e">
        <f t="shared" si="51"/>
        <v>#N/A</v>
      </c>
      <c r="CI137" s="90" t="e">
        <f t="shared" si="51"/>
        <v>#N/A</v>
      </c>
      <c r="CJ137" s="90" t="e">
        <f t="shared" si="51"/>
        <v>#N/A</v>
      </c>
      <c r="CK137" s="90" t="e">
        <f t="shared" si="51"/>
        <v>#N/A</v>
      </c>
      <c r="CL137" s="90" t="e">
        <f t="shared" si="51"/>
        <v>#N/A</v>
      </c>
      <c r="CM137" s="90" t="e">
        <f t="shared" si="51"/>
        <v>#N/A</v>
      </c>
      <c r="CN137" s="90" t="e">
        <f t="shared" si="51"/>
        <v>#N/A</v>
      </c>
    </row>
    <row r="138" spans="2:92" ht="18.5">
      <c r="B138" s="49">
        <v>15</v>
      </c>
      <c r="C138" s="90" t="e">
        <f t="shared" si="40"/>
        <v>#N/A</v>
      </c>
      <c r="D138" s="90" t="e">
        <f t="shared" si="40"/>
        <v>#N/A</v>
      </c>
      <c r="E138" s="90" t="e">
        <f t="shared" si="40"/>
        <v>#N/A</v>
      </c>
      <c r="F138" s="90" t="e">
        <f t="shared" si="40"/>
        <v>#N/A</v>
      </c>
      <c r="G138" s="90" t="e">
        <f t="shared" si="40"/>
        <v>#N/A</v>
      </c>
      <c r="H138" s="90" t="e">
        <f t="shared" si="41"/>
        <v>#N/A</v>
      </c>
      <c r="I138" s="90" t="e">
        <f t="shared" si="42"/>
        <v>#N/A</v>
      </c>
      <c r="J138" s="90" t="e">
        <f t="shared" si="50"/>
        <v>#N/A</v>
      </c>
      <c r="K138" s="90" t="e">
        <f t="shared" si="50"/>
        <v>#N/A</v>
      </c>
      <c r="L138" s="90" t="e">
        <f t="shared" si="50"/>
        <v>#N/A</v>
      </c>
      <c r="M138" s="90" t="e">
        <f t="shared" si="50"/>
        <v>#N/A</v>
      </c>
      <c r="N138" s="90" t="e">
        <f t="shared" si="50"/>
        <v>#N/A</v>
      </c>
      <c r="O138" s="90" t="e">
        <f t="shared" si="50"/>
        <v>#N/A</v>
      </c>
      <c r="P138" s="90" t="e">
        <f t="shared" si="50"/>
        <v>#N/A</v>
      </c>
      <c r="Q138" s="90" t="e">
        <f t="shared" si="50"/>
        <v>#N/A</v>
      </c>
      <c r="R138" s="90" t="e">
        <f t="shared" si="50"/>
        <v>#N/A</v>
      </c>
      <c r="S138" s="90" t="e">
        <f t="shared" si="50"/>
        <v>#N/A</v>
      </c>
      <c r="T138" s="90" t="e">
        <f t="shared" si="50"/>
        <v>#N/A</v>
      </c>
      <c r="U138" s="90" t="e">
        <f t="shared" si="50"/>
        <v>#N/A</v>
      </c>
      <c r="V138" s="90" t="e">
        <f t="shared" si="50"/>
        <v>#N/A</v>
      </c>
      <c r="W138" s="90" t="e">
        <f t="shared" si="50"/>
        <v>#N/A</v>
      </c>
      <c r="X138" s="90" t="e">
        <f t="shared" si="50"/>
        <v>#N/A</v>
      </c>
      <c r="Y138" s="90" t="e">
        <f t="shared" si="50"/>
        <v>#N/A</v>
      </c>
      <c r="Z138" s="90" t="e">
        <f t="shared" si="50"/>
        <v>#N/A</v>
      </c>
      <c r="AA138" s="90" t="e">
        <f t="shared" si="50"/>
        <v>#N/A</v>
      </c>
      <c r="AB138" s="90" t="e">
        <f t="shared" si="50"/>
        <v>#N/A</v>
      </c>
      <c r="AC138" s="90" t="e">
        <f t="shared" si="50"/>
        <v>#N/A</v>
      </c>
      <c r="AD138" s="90" t="e">
        <f t="shared" si="50"/>
        <v>#N/A</v>
      </c>
      <c r="AE138" s="90" t="e">
        <f t="shared" si="50"/>
        <v>#N/A</v>
      </c>
      <c r="AF138" s="90" t="e">
        <f t="shared" si="50"/>
        <v>#N/A</v>
      </c>
      <c r="AG138" s="90" t="e">
        <f t="shared" si="50"/>
        <v>#N/A</v>
      </c>
      <c r="AH138" s="90" t="e">
        <f t="shared" si="50"/>
        <v>#N/A</v>
      </c>
      <c r="AI138" s="90" t="e">
        <f t="shared" si="50"/>
        <v>#N/A</v>
      </c>
      <c r="AJ138" s="61" t="e">
        <f t="shared" si="50"/>
        <v>#N/A</v>
      </c>
      <c r="AK138" s="90" t="e">
        <f t="shared" si="50"/>
        <v>#N/A</v>
      </c>
      <c r="AL138" s="90" t="e">
        <f t="shared" si="50"/>
        <v>#N/A</v>
      </c>
      <c r="AM138" s="90" t="e">
        <f t="shared" si="50"/>
        <v>#N/A</v>
      </c>
      <c r="AN138" s="90" t="e">
        <f t="shared" si="50"/>
        <v>#N/A</v>
      </c>
      <c r="AO138" s="90" t="e">
        <f t="shared" si="50"/>
        <v>#N/A</v>
      </c>
      <c r="AP138" s="90" t="e">
        <f t="shared" si="50"/>
        <v>#N/A</v>
      </c>
      <c r="AQ138" s="90" t="e">
        <f t="shared" si="50"/>
        <v>#N/A</v>
      </c>
      <c r="AR138" s="90" t="e">
        <f t="shared" si="50"/>
        <v>#N/A</v>
      </c>
      <c r="AS138" s="90" t="e">
        <f t="shared" si="50"/>
        <v>#N/A</v>
      </c>
      <c r="AT138" s="90" t="e">
        <f t="shared" si="50"/>
        <v>#N/A</v>
      </c>
      <c r="AU138" s="90" t="e">
        <f t="shared" si="50"/>
        <v>#N/A</v>
      </c>
      <c r="AV138" s="90" t="e">
        <f t="shared" si="50"/>
        <v>#N/A</v>
      </c>
      <c r="AW138" s="90" t="e">
        <f t="shared" si="50"/>
        <v>#N/A</v>
      </c>
      <c r="AX138" s="90" t="e">
        <f t="shared" si="50"/>
        <v>#N/A</v>
      </c>
      <c r="AY138" s="90" t="e">
        <f t="shared" si="50"/>
        <v>#N/A</v>
      </c>
      <c r="AZ138" s="90" t="e">
        <f t="shared" si="50"/>
        <v>#N/A</v>
      </c>
      <c r="BA138" s="90" t="e">
        <f t="shared" si="50"/>
        <v>#N/A</v>
      </c>
      <c r="BB138" s="90" t="e">
        <f t="shared" si="50"/>
        <v>#N/A</v>
      </c>
      <c r="BC138" s="90" t="e">
        <f t="shared" si="50"/>
        <v>#N/A</v>
      </c>
      <c r="BD138" s="90" t="e">
        <f t="shared" si="50"/>
        <v>#N/A</v>
      </c>
      <c r="BE138" s="90" t="e">
        <f t="shared" si="50"/>
        <v>#N/A</v>
      </c>
      <c r="BF138" s="90" t="e">
        <f t="shared" si="50"/>
        <v>#N/A</v>
      </c>
      <c r="BG138" s="90" t="e">
        <f t="shared" si="50"/>
        <v>#N/A</v>
      </c>
      <c r="BH138" s="90" t="e">
        <f t="shared" si="50"/>
        <v>#N/A</v>
      </c>
      <c r="BI138" s="90" t="e">
        <f t="shared" si="50"/>
        <v>#N/A</v>
      </c>
      <c r="BJ138" s="90" t="e">
        <f t="shared" si="50"/>
        <v>#N/A</v>
      </c>
      <c r="BK138" s="90" t="e">
        <f t="shared" si="50"/>
        <v>#N/A</v>
      </c>
      <c r="BL138" s="90" t="e">
        <f t="shared" si="50"/>
        <v>#N/A</v>
      </c>
      <c r="BM138" s="90" t="e">
        <f t="shared" si="50"/>
        <v>#N/A</v>
      </c>
      <c r="BN138" s="90" t="e">
        <f t="shared" si="50"/>
        <v>#N/A</v>
      </c>
      <c r="BO138" s="90" t="e">
        <f t="shared" si="50"/>
        <v>#N/A</v>
      </c>
      <c r="BP138" s="90" t="e">
        <f t="shared" si="50"/>
        <v>#N/A</v>
      </c>
      <c r="BQ138" s="90" t="e">
        <f t="shared" si="50"/>
        <v>#N/A</v>
      </c>
      <c r="BR138" s="90" t="e">
        <f t="shared" si="50"/>
        <v>#N/A</v>
      </c>
      <c r="BS138" s="90" t="e">
        <f t="shared" si="50"/>
        <v>#N/A</v>
      </c>
      <c r="BT138" s="90" t="e">
        <f t="shared" si="50"/>
        <v>#N/A</v>
      </c>
      <c r="BU138" s="90" t="e">
        <f t="shared" si="50"/>
        <v>#N/A</v>
      </c>
      <c r="BV138" s="90" t="e">
        <f t="shared" ref="BV138:CN141" si="52">BV68</f>
        <v>#N/A</v>
      </c>
      <c r="BW138" s="90" t="e">
        <f t="shared" si="52"/>
        <v>#N/A</v>
      </c>
      <c r="BX138" s="90" t="e">
        <f t="shared" si="52"/>
        <v>#N/A</v>
      </c>
      <c r="BY138" s="90" t="e">
        <f t="shared" si="52"/>
        <v>#N/A</v>
      </c>
      <c r="BZ138" s="90" t="e">
        <f t="shared" si="52"/>
        <v>#N/A</v>
      </c>
      <c r="CA138" s="90" t="e">
        <f t="shared" si="52"/>
        <v>#N/A</v>
      </c>
      <c r="CB138" s="90" t="e">
        <f t="shared" si="52"/>
        <v>#N/A</v>
      </c>
      <c r="CC138" s="90" t="e">
        <f t="shared" si="52"/>
        <v>#N/A</v>
      </c>
      <c r="CD138" s="90" t="e">
        <f t="shared" si="52"/>
        <v>#N/A</v>
      </c>
      <c r="CE138" s="90" t="e">
        <f t="shared" si="52"/>
        <v>#N/A</v>
      </c>
      <c r="CF138" s="90" t="e">
        <f t="shared" si="52"/>
        <v>#N/A</v>
      </c>
      <c r="CG138" s="90" t="e">
        <f t="shared" si="52"/>
        <v>#N/A</v>
      </c>
      <c r="CH138" s="90" t="e">
        <f t="shared" si="52"/>
        <v>#N/A</v>
      </c>
      <c r="CI138" s="90" t="e">
        <f t="shared" si="52"/>
        <v>#N/A</v>
      </c>
      <c r="CJ138" s="90" t="e">
        <f t="shared" si="52"/>
        <v>#N/A</v>
      </c>
      <c r="CK138" s="90" t="e">
        <f t="shared" si="52"/>
        <v>#N/A</v>
      </c>
      <c r="CL138" s="90" t="e">
        <f t="shared" si="52"/>
        <v>#N/A</v>
      </c>
      <c r="CM138" s="90" t="e">
        <f t="shared" si="52"/>
        <v>#N/A</v>
      </c>
      <c r="CN138" s="90" t="e">
        <f t="shared" si="52"/>
        <v>#N/A</v>
      </c>
    </row>
    <row r="139" spans="2:92" ht="18.5">
      <c r="B139" s="49">
        <v>16</v>
      </c>
      <c r="C139" s="90" t="e">
        <f t="shared" si="40"/>
        <v>#N/A</v>
      </c>
      <c r="D139" s="90" t="e">
        <f t="shared" si="40"/>
        <v>#N/A</v>
      </c>
      <c r="E139" s="90" t="e">
        <f t="shared" si="40"/>
        <v>#N/A</v>
      </c>
      <c r="F139" s="90" t="e">
        <f t="shared" si="40"/>
        <v>#N/A</v>
      </c>
      <c r="G139" s="90" t="e">
        <f t="shared" si="40"/>
        <v>#N/A</v>
      </c>
      <c r="H139" s="90" t="e">
        <f t="shared" si="41"/>
        <v>#N/A</v>
      </c>
      <c r="I139" s="90" t="e">
        <f t="shared" si="42"/>
        <v>#N/A</v>
      </c>
      <c r="J139" s="90" t="e">
        <f t="shared" si="50"/>
        <v>#N/A</v>
      </c>
      <c r="K139" s="90" t="e">
        <f t="shared" si="50"/>
        <v>#N/A</v>
      </c>
      <c r="L139" s="90" t="e">
        <f t="shared" si="50"/>
        <v>#N/A</v>
      </c>
      <c r="M139" s="90" t="e">
        <f t="shared" si="50"/>
        <v>#N/A</v>
      </c>
      <c r="N139" s="90" t="e">
        <f t="shared" si="50"/>
        <v>#N/A</v>
      </c>
      <c r="O139" s="90" t="e">
        <f t="shared" si="50"/>
        <v>#N/A</v>
      </c>
      <c r="P139" s="90" t="e">
        <f t="shared" si="50"/>
        <v>#N/A</v>
      </c>
      <c r="Q139" s="90" t="e">
        <f t="shared" si="50"/>
        <v>#N/A</v>
      </c>
      <c r="R139" s="90" t="e">
        <f t="shared" si="50"/>
        <v>#N/A</v>
      </c>
      <c r="S139" s="90" t="e">
        <f t="shared" si="50"/>
        <v>#N/A</v>
      </c>
      <c r="T139" s="90" t="e">
        <f t="shared" si="50"/>
        <v>#N/A</v>
      </c>
      <c r="U139" s="90" t="e">
        <f t="shared" si="50"/>
        <v>#N/A</v>
      </c>
      <c r="V139" s="90" t="e">
        <f t="shared" si="50"/>
        <v>#N/A</v>
      </c>
      <c r="W139" s="90" t="e">
        <f t="shared" si="50"/>
        <v>#N/A</v>
      </c>
      <c r="X139" s="90" t="e">
        <f t="shared" si="50"/>
        <v>#N/A</v>
      </c>
      <c r="Y139" s="90" t="e">
        <f t="shared" si="50"/>
        <v>#N/A</v>
      </c>
      <c r="Z139" s="90" t="e">
        <f t="shared" si="50"/>
        <v>#N/A</v>
      </c>
      <c r="AA139" s="90" t="e">
        <f t="shared" si="50"/>
        <v>#N/A</v>
      </c>
      <c r="AB139" s="90" t="e">
        <f t="shared" si="50"/>
        <v>#N/A</v>
      </c>
      <c r="AC139" s="90" t="e">
        <f t="shared" si="50"/>
        <v>#N/A</v>
      </c>
      <c r="AD139" s="90" t="e">
        <f t="shared" si="50"/>
        <v>#N/A</v>
      </c>
      <c r="AE139" s="90" t="e">
        <f t="shared" si="50"/>
        <v>#N/A</v>
      </c>
      <c r="AF139" s="90" t="e">
        <f t="shared" si="50"/>
        <v>#N/A</v>
      </c>
      <c r="AG139" s="90" t="e">
        <f t="shared" si="50"/>
        <v>#N/A</v>
      </c>
      <c r="AH139" s="90" t="e">
        <f t="shared" si="50"/>
        <v>#N/A</v>
      </c>
      <c r="AI139" s="90" t="e">
        <f t="shared" si="50"/>
        <v>#N/A</v>
      </c>
      <c r="AJ139" s="61" t="e">
        <f t="shared" si="50"/>
        <v>#N/A</v>
      </c>
      <c r="AK139" s="90" t="e">
        <f t="shared" si="50"/>
        <v>#N/A</v>
      </c>
      <c r="AL139" s="90" t="e">
        <f t="shared" si="50"/>
        <v>#N/A</v>
      </c>
      <c r="AM139" s="90" t="e">
        <f t="shared" si="50"/>
        <v>#N/A</v>
      </c>
      <c r="AN139" s="90" t="e">
        <f t="shared" si="50"/>
        <v>#N/A</v>
      </c>
      <c r="AO139" s="90" t="e">
        <f t="shared" si="50"/>
        <v>#N/A</v>
      </c>
      <c r="AP139" s="90" t="e">
        <f t="shared" si="50"/>
        <v>#N/A</v>
      </c>
      <c r="AQ139" s="90" t="e">
        <f t="shared" si="50"/>
        <v>#N/A</v>
      </c>
      <c r="AR139" s="90" t="e">
        <f t="shared" si="50"/>
        <v>#N/A</v>
      </c>
      <c r="AS139" s="90" t="e">
        <f t="shared" si="50"/>
        <v>#N/A</v>
      </c>
      <c r="AT139" s="90" t="e">
        <f t="shared" si="50"/>
        <v>#N/A</v>
      </c>
      <c r="AU139" s="90" t="e">
        <f t="shared" si="50"/>
        <v>#N/A</v>
      </c>
      <c r="AV139" s="90" t="e">
        <f t="shared" si="50"/>
        <v>#N/A</v>
      </c>
      <c r="AW139" s="90" t="e">
        <f t="shared" si="50"/>
        <v>#N/A</v>
      </c>
      <c r="AX139" s="90" t="e">
        <f t="shared" si="50"/>
        <v>#N/A</v>
      </c>
      <c r="AY139" s="90" t="e">
        <f t="shared" si="50"/>
        <v>#N/A</v>
      </c>
      <c r="AZ139" s="90" t="e">
        <f t="shared" si="50"/>
        <v>#N/A</v>
      </c>
      <c r="BA139" s="90" t="e">
        <f t="shared" si="50"/>
        <v>#N/A</v>
      </c>
      <c r="BB139" s="90" t="e">
        <f t="shared" si="50"/>
        <v>#N/A</v>
      </c>
      <c r="BC139" s="90" t="e">
        <f t="shared" si="50"/>
        <v>#N/A</v>
      </c>
      <c r="BD139" s="90" t="e">
        <f t="shared" si="50"/>
        <v>#N/A</v>
      </c>
      <c r="BE139" s="90" t="e">
        <f t="shared" si="50"/>
        <v>#N/A</v>
      </c>
      <c r="BF139" s="90" t="e">
        <f t="shared" si="50"/>
        <v>#N/A</v>
      </c>
      <c r="BG139" s="90" t="e">
        <f t="shared" si="50"/>
        <v>#N/A</v>
      </c>
      <c r="BH139" s="90" t="e">
        <f t="shared" si="50"/>
        <v>#N/A</v>
      </c>
      <c r="BI139" s="90" t="e">
        <f t="shared" si="50"/>
        <v>#N/A</v>
      </c>
      <c r="BJ139" s="90" t="e">
        <f t="shared" si="50"/>
        <v>#N/A</v>
      </c>
      <c r="BK139" s="90" t="e">
        <f t="shared" si="50"/>
        <v>#N/A</v>
      </c>
      <c r="BL139" s="90" t="e">
        <f t="shared" si="50"/>
        <v>#N/A</v>
      </c>
      <c r="BM139" s="90" t="e">
        <f t="shared" si="50"/>
        <v>#N/A</v>
      </c>
      <c r="BN139" s="90" t="e">
        <f t="shared" si="50"/>
        <v>#N/A</v>
      </c>
      <c r="BO139" s="90" t="e">
        <f t="shared" si="50"/>
        <v>#N/A</v>
      </c>
      <c r="BP139" s="90" t="e">
        <f t="shared" si="50"/>
        <v>#N/A</v>
      </c>
      <c r="BQ139" s="90" t="e">
        <f t="shared" si="50"/>
        <v>#N/A</v>
      </c>
      <c r="BR139" s="90" t="e">
        <f t="shared" si="50"/>
        <v>#N/A</v>
      </c>
      <c r="BS139" s="90" t="e">
        <f t="shared" si="50"/>
        <v>#N/A</v>
      </c>
      <c r="BT139" s="90" t="e">
        <f t="shared" si="50"/>
        <v>#N/A</v>
      </c>
      <c r="BU139" s="90" t="e">
        <f t="shared" ref="BU139" si="53">BU69</f>
        <v>#N/A</v>
      </c>
      <c r="BV139" s="90" t="e">
        <f t="shared" si="52"/>
        <v>#N/A</v>
      </c>
      <c r="BW139" s="90" t="e">
        <f t="shared" si="52"/>
        <v>#N/A</v>
      </c>
      <c r="BX139" s="90" t="e">
        <f t="shared" si="52"/>
        <v>#N/A</v>
      </c>
      <c r="BY139" s="90" t="e">
        <f t="shared" si="52"/>
        <v>#N/A</v>
      </c>
      <c r="BZ139" s="90" t="e">
        <f t="shared" si="52"/>
        <v>#N/A</v>
      </c>
      <c r="CA139" s="90" t="e">
        <f t="shared" si="52"/>
        <v>#N/A</v>
      </c>
      <c r="CB139" s="90" t="e">
        <f t="shared" si="52"/>
        <v>#N/A</v>
      </c>
      <c r="CC139" s="90" t="e">
        <f t="shared" si="52"/>
        <v>#N/A</v>
      </c>
      <c r="CD139" s="90" t="e">
        <f t="shared" si="52"/>
        <v>#N/A</v>
      </c>
      <c r="CE139" s="90" t="e">
        <f t="shared" si="52"/>
        <v>#N/A</v>
      </c>
      <c r="CF139" s="90" t="e">
        <f t="shared" si="52"/>
        <v>#N/A</v>
      </c>
      <c r="CG139" s="90" t="e">
        <f t="shared" si="52"/>
        <v>#N/A</v>
      </c>
      <c r="CH139" s="90" t="e">
        <f t="shared" si="52"/>
        <v>#N/A</v>
      </c>
      <c r="CI139" s="90" t="e">
        <f t="shared" si="52"/>
        <v>#N/A</v>
      </c>
      <c r="CJ139" s="90" t="e">
        <f t="shared" si="52"/>
        <v>#N/A</v>
      </c>
      <c r="CK139" s="90" t="e">
        <f t="shared" si="52"/>
        <v>#N/A</v>
      </c>
      <c r="CL139" s="90" t="e">
        <f t="shared" si="52"/>
        <v>#N/A</v>
      </c>
      <c r="CM139" s="90" t="e">
        <f t="shared" si="52"/>
        <v>#N/A</v>
      </c>
      <c r="CN139" s="90" t="e">
        <f t="shared" si="52"/>
        <v>#N/A</v>
      </c>
    </row>
    <row r="140" spans="2:92" ht="18.5">
      <c r="B140" s="49">
        <v>17</v>
      </c>
      <c r="C140" s="90" t="e">
        <f t="shared" ref="C140:G141" si="54" xml:space="preserve"> C70</f>
        <v>#N/A</v>
      </c>
      <c r="D140" s="90" t="e">
        <f t="shared" si="54"/>
        <v>#N/A</v>
      </c>
      <c r="E140" s="90" t="e">
        <f t="shared" si="54"/>
        <v>#N/A</v>
      </c>
      <c r="F140" s="90" t="e">
        <f t="shared" si="54"/>
        <v>#N/A</v>
      </c>
      <c r="G140" s="90" t="e">
        <f t="shared" si="54"/>
        <v>#N/A</v>
      </c>
      <c r="H140" s="90" t="e">
        <f t="shared" si="41"/>
        <v>#N/A</v>
      </c>
      <c r="I140" s="90" t="e">
        <f t="shared" si="42"/>
        <v>#N/A</v>
      </c>
      <c r="J140" s="90" t="e">
        <f t="shared" ref="J140:BU141" si="55">J70</f>
        <v>#N/A</v>
      </c>
      <c r="K140" s="90" t="e">
        <f t="shared" si="55"/>
        <v>#N/A</v>
      </c>
      <c r="L140" s="90" t="e">
        <f t="shared" si="55"/>
        <v>#N/A</v>
      </c>
      <c r="M140" s="90" t="e">
        <f t="shared" si="55"/>
        <v>#N/A</v>
      </c>
      <c r="N140" s="90" t="e">
        <f t="shared" si="55"/>
        <v>#N/A</v>
      </c>
      <c r="O140" s="90" t="e">
        <f t="shared" si="55"/>
        <v>#N/A</v>
      </c>
      <c r="P140" s="90" t="e">
        <f t="shared" si="55"/>
        <v>#N/A</v>
      </c>
      <c r="Q140" s="90" t="e">
        <f t="shared" si="55"/>
        <v>#N/A</v>
      </c>
      <c r="R140" s="90" t="e">
        <f t="shared" si="55"/>
        <v>#N/A</v>
      </c>
      <c r="S140" s="90" t="e">
        <f t="shared" si="55"/>
        <v>#N/A</v>
      </c>
      <c r="T140" s="90" t="e">
        <f t="shared" si="55"/>
        <v>#N/A</v>
      </c>
      <c r="U140" s="90" t="e">
        <f t="shared" si="55"/>
        <v>#N/A</v>
      </c>
      <c r="V140" s="90" t="e">
        <f t="shared" si="55"/>
        <v>#N/A</v>
      </c>
      <c r="W140" s="90" t="e">
        <f t="shared" si="55"/>
        <v>#N/A</v>
      </c>
      <c r="X140" s="90" t="e">
        <f t="shared" si="55"/>
        <v>#N/A</v>
      </c>
      <c r="Y140" s="90" t="e">
        <f t="shared" si="55"/>
        <v>#N/A</v>
      </c>
      <c r="Z140" s="90" t="e">
        <f t="shared" si="55"/>
        <v>#N/A</v>
      </c>
      <c r="AA140" s="90" t="e">
        <f t="shared" si="55"/>
        <v>#N/A</v>
      </c>
      <c r="AB140" s="90" t="e">
        <f t="shared" si="55"/>
        <v>#N/A</v>
      </c>
      <c r="AC140" s="90" t="e">
        <f t="shared" si="55"/>
        <v>#N/A</v>
      </c>
      <c r="AD140" s="90" t="e">
        <f t="shared" si="55"/>
        <v>#N/A</v>
      </c>
      <c r="AE140" s="90" t="e">
        <f t="shared" si="55"/>
        <v>#N/A</v>
      </c>
      <c r="AF140" s="90" t="e">
        <f t="shared" si="55"/>
        <v>#N/A</v>
      </c>
      <c r="AG140" s="90" t="e">
        <f t="shared" si="55"/>
        <v>#N/A</v>
      </c>
      <c r="AH140" s="90" t="e">
        <f t="shared" si="55"/>
        <v>#N/A</v>
      </c>
      <c r="AI140" s="90" t="e">
        <f t="shared" si="55"/>
        <v>#N/A</v>
      </c>
      <c r="AJ140" s="61" t="e">
        <f t="shared" si="55"/>
        <v>#N/A</v>
      </c>
      <c r="AK140" s="90" t="e">
        <f t="shared" si="55"/>
        <v>#N/A</v>
      </c>
      <c r="AL140" s="90" t="e">
        <f t="shared" si="55"/>
        <v>#N/A</v>
      </c>
      <c r="AM140" s="90" t="e">
        <f t="shared" si="55"/>
        <v>#N/A</v>
      </c>
      <c r="AN140" s="90" t="e">
        <f t="shared" si="55"/>
        <v>#N/A</v>
      </c>
      <c r="AO140" s="90" t="e">
        <f t="shared" si="55"/>
        <v>#N/A</v>
      </c>
      <c r="AP140" s="90" t="e">
        <f t="shared" si="55"/>
        <v>#N/A</v>
      </c>
      <c r="AQ140" s="90" t="e">
        <f t="shared" si="55"/>
        <v>#N/A</v>
      </c>
      <c r="AR140" s="90" t="e">
        <f t="shared" si="55"/>
        <v>#N/A</v>
      </c>
      <c r="AS140" s="90" t="e">
        <f t="shared" si="55"/>
        <v>#N/A</v>
      </c>
      <c r="AT140" s="90" t="e">
        <f t="shared" si="55"/>
        <v>#N/A</v>
      </c>
      <c r="AU140" s="90" t="e">
        <f t="shared" si="55"/>
        <v>#N/A</v>
      </c>
      <c r="AV140" s="90" t="e">
        <f t="shared" si="55"/>
        <v>#N/A</v>
      </c>
      <c r="AW140" s="90" t="e">
        <f t="shared" si="55"/>
        <v>#N/A</v>
      </c>
      <c r="AX140" s="90" t="e">
        <f t="shared" si="55"/>
        <v>#N/A</v>
      </c>
      <c r="AY140" s="90" t="e">
        <f t="shared" si="55"/>
        <v>#N/A</v>
      </c>
      <c r="AZ140" s="90" t="e">
        <f t="shared" si="55"/>
        <v>#N/A</v>
      </c>
      <c r="BA140" s="90" t="e">
        <f t="shared" si="55"/>
        <v>#N/A</v>
      </c>
      <c r="BB140" s="90" t="e">
        <f t="shared" si="55"/>
        <v>#N/A</v>
      </c>
      <c r="BC140" s="90" t="e">
        <f t="shared" si="55"/>
        <v>#N/A</v>
      </c>
      <c r="BD140" s="90" t="e">
        <f t="shared" si="55"/>
        <v>#N/A</v>
      </c>
      <c r="BE140" s="90" t="e">
        <f t="shared" si="55"/>
        <v>#N/A</v>
      </c>
      <c r="BF140" s="90" t="e">
        <f t="shared" si="55"/>
        <v>#N/A</v>
      </c>
      <c r="BG140" s="90" t="e">
        <f t="shared" si="55"/>
        <v>#N/A</v>
      </c>
      <c r="BH140" s="90" t="e">
        <f t="shared" si="55"/>
        <v>#N/A</v>
      </c>
      <c r="BI140" s="90" t="e">
        <f t="shared" si="55"/>
        <v>#N/A</v>
      </c>
      <c r="BJ140" s="90" t="e">
        <f t="shared" si="55"/>
        <v>#N/A</v>
      </c>
      <c r="BK140" s="90" t="e">
        <f t="shared" si="55"/>
        <v>#N/A</v>
      </c>
      <c r="BL140" s="90" t="e">
        <f t="shared" si="55"/>
        <v>#N/A</v>
      </c>
      <c r="BM140" s="90" t="e">
        <f t="shared" si="55"/>
        <v>#N/A</v>
      </c>
      <c r="BN140" s="90" t="e">
        <f t="shared" si="55"/>
        <v>#N/A</v>
      </c>
      <c r="BO140" s="90" t="e">
        <f t="shared" si="55"/>
        <v>#N/A</v>
      </c>
      <c r="BP140" s="90" t="e">
        <f t="shared" si="55"/>
        <v>#N/A</v>
      </c>
      <c r="BQ140" s="90" t="e">
        <f t="shared" si="55"/>
        <v>#N/A</v>
      </c>
      <c r="BR140" s="90" t="e">
        <f t="shared" si="55"/>
        <v>#N/A</v>
      </c>
      <c r="BS140" s="90" t="e">
        <f t="shared" si="55"/>
        <v>#N/A</v>
      </c>
      <c r="BT140" s="90" t="e">
        <f t="shared" si="55"/>
        <v>#N/A</v>
      </c>
      <c r="BU140" s="90" t="e">
        <f t="shared" si="55"/>
        <v>#N/A</v>
      </c>
      <c r="BV140" s="90" t="e">
        <f t="shared" si="52"/>
        <v>#N/A</v>
      </c>
      <c r="BW140" s="90" t="e">
        <f t="shared" si="52"/>
        <v>#N/A</v>
      </c>
      <c r="BX140" s="90" t="e">
        <f t="shared" si="52"/>
        <v>#N/A</v>
      </c>
      <c r="BY140" s="90" t="e">
        <f t="shared" si="52"/>
        <v>#N/A</v>
      </c>
      <c r="BZ140" s="90" t="e">
        <f t="shared" si="52"/>
        <v>#N/A</v>
      </c>
      <c r="CA140" s="90" t="e">
        <f t="shared" si="52"/>
        <v>#N/A</v>
      </c>
      <c r="CB140" s="90" t="e">
        <f t="shared" si="52"/>
        <v>#N/A</v>
      </c>
      <c r="CC140" s="90" t="e">
        <f t="shared" si="52"/>
        <v>#N/A</v>
      </c>
      <c r="CD140" s="90" t="e">
        <f t="shared" si="52"/>
        <v>#N/A</v>
      </c>
      <c r="CE140" s="90" t="e">
        <f t="shared" si="52"/>
        <v>#N/A</v>
      </c>
      <c r="CF140" s="90" t="e">
        <f t="shared" si="52"/>
        <v>#N/A</v>
      </c>
      <c r="CG140" s="90" t="e">
        <f t="shared" si="52"/>
        <v>#N/A</v>
      </c>
      <c r="CH140" s="90" t="e">
        <f t="shared" si="52"/>
        <v>#N/A</v>
      </c>
      <c r="CI140" s="90" t="e">
        <f t="shared" si="52"/>
        <v>#N/A</v>
      </c>
      <c r="CJ140" s="90" t="e">
        <f t="shared" si="52"/>
        <v>#N/A</v>
      </c>
      <c r="CK140" s="90" t="e">
        <f t="shared" si="52"/>
        <v>#N/A</v>
      </c>
      <c r="CL140" s="90" t="e">
        <f t="shared" si="52"/>
        <v>#N/A</v>
      </c>
      <c r="CM140" s="90" t="e">
        <f t="shared" si="52"/>
        <v>#N/A</v>
      </c>
      <c r="CN140" s="90" t="e">
        <f t="shared" si="52"/>
        <v>#N/A</v>
      </c>
    </row>
    <row r="141" spans="2:92" ht="18.5">
      <c r="B141" s="49">
        <v>18</v>
      </c>
      <c r="C141" s="90" t="e">
        <f t="shared" si="54"/>
        <v>#N/A</v>
      </c>
      <c r="D141" s="90" t="e">
        <f t="shared" si="54"/>
        <v>#N/A</v>
      </c>
      <c r="E141" s="90" t="e">
        <f t="shared" si="54"/>
        <v>#N/A</v>
      </c>
      <c r="F141" s="90" t="e">
        <f t="shared" si="54"/>
        <v>#N/A</v>
      </c>
      <c r="G141" s="90" t="e">
        <f t="shared" si="54"/>
        <v>#N/A</v>
      </c>
      <c r="H141" s="90" t="e">
        <f t="shared" si="41"/>
        <v>#N/A</v>
      </c>
      <c r="I141" s="90" t="e">
        <f t="shared" si="42"/>
        <v>#N/A</v>
      </c>
      <c r="J141" s="90" t="e">
        <f t="shared" si="55"/>
        <v>#N/A</v>
      </c>
      <c r="K141" s="90" t="e">
        <f t="shared" si="55"/>
        <v>#N/A</v>
      </c>
      <c r="L141" s="90" t="e">
        <f t="shared" si="55"/>
        <v>#N/A</v>
      </c>
      <c r="M141" s="90" t="e">
        <f t="shared" si="55"/>
        <v>#N/A</v>
      </c>
      <c r="N141" s="90" t="e">
        <f t="shared" si="55"/>
        <v>#N/A</v>
      </c>
      <c r="O141" s="90" t="e">
        <f t="shared" si="55"/>
        <v>#N/A</v>
      </c>
      <c r="P141" s="90" t="e">
        <f t="shared" si="55"/>
        <v>#N/A</v>
      </c>
      <c r="Q141" s="90" t="e">
        <f t="shared" si="55"/>
        <v>#N/A</v>
      </c>
      <c r="R141" s="90" t="e">
        <f t="shared" si="55"/>
        <v>#N/A</v>
      </c>
      <c r="S141" s="90" t="e">
        <f t="shared" si="55"/>
        <v>#N/A</v>
      </c>
      <c r="T141" s="90" t="e">
        <f t="shared" si="55"/>
        <v>#N/A</v>
      </c>
      <c r="U141" s="90" t="e">
        <f t="shared" si="55"/>
        <v>#N/A</v>
      </c>
      <c r="V141" s="90" t="e">
        <f t="shared" si="55"/>
        <v>#N/A</v>
      </c>
      <c r="W141" s="90" t="e">
        <f t="shared" si="55"/>
        <v>#N/A</v>
      </c>
      <c r="X141" s="90" t="e">
        <f t="shared" si="55"/>
        <v>#N/A</v>
      </c>
      <c r="Y141" s="90" t="e">
        <f t="shared" si="55"/>
        <v>#N/A</v>
      </c>
      <c r="Z141" s="90" t="e">
        <f t="shared" si="55"/>
        <v>#N/A</v>
      </c>
      <c r="AA141" s="90" t="e">
        <f t="shared" si="55"/>
        <v>#N/A</v>
      </c>
      <c r="AB141" s="90" t="e">
        <f t="shared" si="55"/>
        <v>#N/A</v>
      </c>
      <c r="AC141" s="90" t="e">
        <f t="shared" si="55"/>
        <v>#N/A</v>
      </c>
      <c r="AD141" s="90" t="e">
        <f t="shared" si="55"/>
        <v>#N/A</v>
      </c>
      <c r="AE141" s="90" t="e">
        <f t="shared" si="55"/>
        <v>#N/A</v>
      </c>
      <c r="AF141" s="90" t="e">
        <f t="shared" si="55"/>
        <v>#N/A</v>
      </c>
      <c r="AG141" s="90" t="e">
        <f t="shared" si="55"/>
        <v>#N/A</v>
      </c>
      <c r="AH141" s="90" t="e">
        <f t="shared" si="55"/>
        <v>#N/A</v>
      </c>
      <c r="AI141" s="90" t="e">
        <f t="shared" si="55"/>
        <v>#N/A</v>
      </c>
      <c r="AJ141" s="61" t="e">
        <f t="shared" si="55"/>
        <v>#N/A</v>
      </c>
      <c r="AK141" s="90" t="e">
        <f t="shared" si="55"/>
        <v>#N/A</v>
      </c>
      <c r="AL141" s="90" t="e">
        <f t="shared" si="55"/>
        <v>#N/A</v>
      </c>
      <c r="AM141" s="90" t="e">
        <f t="shared" si="55"/>
        <v>#N/A</v>
      </c>
      <c r="AN141" s="90" t="e">
        <f t="shared" si="55"/>
        <v>#N/A</v>
      </c>
      <c r="AO141" s="90" t="e">
        <f t="shared" si="55"/>
        <v>#N/A</v>
      </c>
      <c r="AP141" s="90" t="e">
        <f t="shared" si="55"/>
        <v>#N/A</v>
      </c>
      <c r="AQ141" s="90" t="e">
        <f t="shared" si="55"/>
        <v>#N/A</v>
      </c>
      <c r="AR141" s="90" t="e">
        <f t="shared" si="55"/>
        <v>#N/A</v>
      </c>
      <c r="AS141" s="90" t="e">
        <f t="shared" si="55"/>
        <v>#N/A</v>
      </c>
      <c r="AT141" s="90" t="e">
        <f t="shared" si="55"/>
        <v>#N/A</v>
      </c>
      <c r="AU141" s="90" t="e">
        <f t="shared" si="55"/>
        <v>#N/A</v>
      </c>
      <c r="AV141" s="90" t="e">
        <f t="shared" si="55"/>
        <v>#N/A</v>
      </c>
      <c r="AW141" s="90" t="e">
        <f t="shared" si="55"/>
        <v>#N/A</v>
      </c>
      <c r="AX141" s="90" t="e">
        <f t="shared" si="55"/>
        <v>#N/A</v>
      </c>
      <c r="AY141" s="90" t="e">
        <f t="shared" si="55"/>
        <v>#N/A</v>
      </c>
      <c r="AZ141" s="90" t="e">
        <f t="shared" si="55"/>
        <v>#N/A</v>
      </c>
      <c r="BA141" s="90" t="e">
        <f t="shared" si="55"/>
        <v>#N/A</v>
      </c>
      <c r="BB141" s="90" t="e">
        <f t="shared" si="55"/>
        <v>#N/A</v>
      </c>
      <c r="BC141" s="90" t="e">
        <f t="shared" si="55"/>
        <v>#N/A</v>
      </c>
      <c r="BD141" s="90" t="e">
        <f t="shared" si="55"/>
        <v>#N/A</v>
      </c>
      <c r="BE141" s="90" t="e">
        <f t="shared" si="55"/>
        <v>#N/A</v>
      </c>
      <c r="BF141" s="90" t="e">
        <f t="shared" si="55"/>
        <v>#N/A</v>
      </c>
      <c r="BG141" s="90" t="e">
        <f t="shared" si="55"/>
        <v>#N/A</v>
      </c>
      <c r="BH141" s="90" t="e">
        <f t="shared" si="55"/>
        <v>#N/A</v>
      </c>
      <c r="BI141" s="90" t="e">
        <f t="shared" si="55"/>
        <v>#N/A</v>
      </c>
      <c r="BJ141" s="90" t="e">
        <f t="shared" si="55"/>
        <v>#N/A</v>
      </c>
      <c r="BK141" s="90" t="e">
        <f t="shared" si="55"/>
        <v>#N/A</v>
      </c>
      <c r="BL141" s="90" t="e">
        <f t="shared" si="55"/>
        <v>#N/A</v>
      </c>
      <c r="BM141" s="90" t="e">
        <f t="shared" si="55"/>
        <v>#N/A</v>
      </c>
      <c r="BN141" s="90" t="e">
        <f t="shared" si="55"/>
        <v>#N/A</v>
      </c>
      <c r="BO141" s="90" t="e">
        <f t="shared" si="55"/>
        <v>#N/A</v>
      </c>
      <c r="BP141" s="90" t="e">
        <f t="shared" si="55"/>
        <v>#N/A</v>
      </c>
      <c r="BQ141" s="90" t="e">
        <f t="shared" si="55"/>
        <v>#N/A</v>
      </c>
      <c r="BR141" s="90" t="e">
        <f t="shared" si="55"/>
        <v>#N/A</v>
      </c>
      <c r="BS141" s="90" t="e">
        <f t="shared" si="55"/>
        <v>#N/A</v>
      </c>
      <c r="BT141" s="90" t="e">
        <f t="shared" si="55"/>
        <v>#N/A</v>
      </c>
      <c r="BU141" s="90" t="e">
        <f t="shared" si="55"/>
        <v>#N/A</v>
      </c>
      <c r="BV141" s="90" t="e">
        <f t="shared" si="52"/>
        <v>#N/A</v>
      </c>
      <c r="BW141" s="90" t="e">
        <f t="shared" si="52"/>
        <v>#N/A</v>
      </c>
      <c r="BX141" s="90" t="e">
        <f t="shared" si="52"/>
        <v>#N/A</v>
      </c>
      <c r="BY141" s="90" t="e">
        <f t="shared" si="52"/>
        <v>#N/A</v>
      </c>
      <c r="BZ141" s="90" t="e">
        <f t="shared" si="52"/>
        <v>#N/A</v>
      </c>
      <c r="CA141" s="90" t="e">
        <f t="shared" si="52"/>
        <v>#N/A</v>
      </c>
      <c r="CB141" s="90" t="e">
        <f t="shared" si="52"/>
        <v>#N/A</v>
      </c>
      <c r="CC141" s="90" t="e">
        <f t="shared" si="52"/>
        <v>#N/A</v>
      </c>
      <c r="CD141" s="90" t="e">
        <f t="shared" si="52"/>
        <v>#N/A</v>
      </c>
      <c r="CE141" s="90" t="e">
        <f t="shared" si="52"/>
        <v>#N/A</v>
      </c>
      <c r="CF141" s="90" t="e">
        <f t="shared" si="52"/>
        <v>#N/A</v>
      </c>
      <c r="CG141" s="90" t="e">
        <f t="shared" si="52"/>
        <v>#N/A</v>
      </c>
      <c r="CH141" s="90" t="e">
        <f t="shared" si="52"/>
        <v>#N/A</v>
      </c>
      <c r="CI141" s="90" t="e">
        <f t="shared" si="52"/>
        <v>#N/A</v>
      </c>
      <c r="CJ141" s="90" t="e">
        <f t="shared" si="52"/>
        <v>#N/A</v>
      </c>
      <c r="CK141" s="90" t="e">
        <f t="shared" si="52"/>
        <v>#N/A</v>
      </c>
      <c r="CL141" s="90" t="e">
        <f t="shared" si="52"/>
        <v>#N/A</v>
      </c>
      <c r="CM141" s="90" t="e">
        <f t="shared" si="52"/>
        <v>#N/A</v>
      </c>
      <c r="CN141" s="90" t="e">
        <f t="shared" si="52"/>
        <v>#N/A</v>
      </c>
    </row>
    <row r="142" spans="2:92">
      <c r="B142" s="35" t="s">
        <v>35</v>
      </c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36"/>
      <c r="AA142" s="36"/>
      <c r="AB142" s="36"/>
      <c r="AC142" s="36"/>
      <c r="AD142" s="36"/>
      <c r="AE142" s="36"/>
      <c r="AF142" s="36"/>
      <c r="AG142" s="36"/>
      <c r="AH142" s="36"/>
      <c r="AI142" s="36"/>
      <c r="AJ142" s="36"/>
      <c r="AK142" s="36"/>
      <c r="AL142" s="36"/>
      <c r="AM142" s="36"/>
      <c r="AN142" s="36"/>
      <c r="AO142" s="36"/>
      <c r="AP142" s="36"/>
      <c r="AQ142" s="36"/>
      <c r="AR142" s="36"/>
      <c r="AS142" s="36"/>
      <c r="AT142" s="36"/>
      <c r="AU142" s="36"/>
      <c r="AV142" s="36"/>
      <c r="AW142" s="36"/>
      <c r="AX142" s="36"/>
      <c r="AY142" s="36"/>
      <c r="AZ142" s="36"/>
      <c r="BA142" s="36"/>
      <c r="BB142" s="36"/>
      <c r="BC142" s="36"/>
      <c r="BD142" s="36"/>
      <c r="BE142" s="36"/>
      <c r="BF142" s="36"/>
      <c r="BG142" s="36"/>
      <c r="BH142" s="36"/>
      <c r="BI142" s="36"/>
      <c r="BJ142" s="36"/>
      <c r="BK142" s="36"/>
      <c r="BL142" s="36"/>
      <c r="BM142" s="36"/>
      <c r="BN142" s="36"/>
      <c r="BO142" s="36"/>
      <c r="BP142" s="36"/>
      <c r="BQ142" s="36"/>
      <c r="BR142" s="36"/>
      <c r="BS142" s="36"/>
      <c r="BT142" s="36"/>
      <c r="BU142" s="36"/>
      <c r="BV142" s="36"/>
      <c r="BW142" s="36"/>
      <c r="BX142" s="36"/>
      <c r="BY142" s="36"/>
      <c r="BZ142" s="36"/>
      <c r="CA142" s="36"/>
      <c r="CB142" s="36"/>
      <c r="CC142" s="36"/>
      <c r="CD142" s="36"/>
      <c r="CE142" s="36"/>
      <c r="CF142" s="36"/>
      <c r="CG142" s="36"/>
      <c r="CH142" s="36"/>
      <c r="CI142" s="36"/>
      <c r="CJ142" s="36"/>
      <c r="CK142" s="36"/>
      <c r="CL142" s="36"/>
      <c r="CM142" s="36"/>
      <c r="CN142" s="37"/>
    </row>
    <row r="143" spans="2:92">
      <c r="B143" s="131" t="s">
        <v>36</v>
      </c>
      <c r="C143" s="30">
        <f>AVERAGE(C124:C134)</f>
        <v>0.54545454545454541</v>
      </c>
      <c r="D143" s="30">
        <f t="shared" ref="D143:T143" si="56">AVERAGE(D124:D134)</f>
        <v>0.72727272727272729</v>
      </c>
      <c r="E143" s="30">
        <f t="shared" si="56"/>
        <v>0.86363636363636365</v>
      </c>
      <c r="F143" s="30">
        <f t="shared" si="56"/>
        <v>0.38181818181818178</v>
      </c>
      <c r="G143" s="30">
        <f t="shared" si="56"/>
        <v>0.57272727272727275</v>
      </c>
      <c r="H143" s="30">
        <f t="shared" si="56"/>
        <v>0.76363636363636367</v>
      </c>
      <c r="I143" s="30">
        <f t="shared" si="56"/>
        <v>0.35454545454545455</v>
      </c>
      <c r="J143" s="30">
        <f t="shared" si="56"/>
        <v>0.53636363636363626</v>
      </c>
      <c r="K143" s="30">
        <f t="shared" si="56"/>
        <v>0.71818181818181825</v>
      </c>
      <c r="L143" s="30">
        <f t="shared" si="56"/>
        <v>0.40909090909090912</v>
      </c>
      <c r="M143" s="30">
        <f t="shared" si="56"/>
        <v>0.6</v>
      </c>
      <c r="N143" s="30">
        <f t="shared" si="56"/>
        <v>0.77272727272727271</v>
      </c>
      <c r="O143" s="30">
        <f t="shared" si="56"/>
        <v>0.40909090909090912</v>
      </c>
      <c r="P143" s="30">
        <f t="shared" si="56"/>
        <v>0.60909090909090913</v>
      </c>
      <c r="Q143" s="30">
        <f t="shared" si="56"/>
        <v>0.79090909090909089</v>
      </c>
      <c r="R143" s="30">
        <f t="shared" si="56"/>
        <v>0.45454545454545453</v>
      </c>
      <c r="S143" s="30">
        <f t="shared" si="56"/>
        <v>0.6454545454545455</v>
      </c>
      <c r="T143" s="30">
        <f t="shared" si="56"/>
        <v>0.80909090909090908</v>
      </c>
      <c r="U143" s="30" t="e">
        <f t="shared" ref="U143:AX143" si="57">AVERAGE(U124:U133)</f>
        <v>#N/A</v>
      </c>
      <c r="V143" s="30" t="e">
        <f t="shared" si="57"/>
        <v>#N/A</v>
      </c>
      <c r="W143" s="30" t="e">
        <f t="shared" si="57"/>
        <v>#N/A</v>
      </c>
      <c r="X143" s="30" t="e">
        <f t="shared" si="57"/>
        <v>#N/A</v>
      </c>
      <c r="Y143" s="30" t="e">
        <f t="shared" si="57"/>
        <v>#N/A</v>
      </c>
      <c r="Z143" s="30" t="e">
        <f t="shared" si="57"/>
        <v>#N/A</v>
      </c>
      <c r="AA143" s="30" t="e">
        <f t="shared" si="57"/>
        <v>#N/A</v>
      </c>
      <c r="AB143" s="30" t="e">
        <f t="shared" si="57"/>
        <v>#N/A</v>
      </c>
      <c r="AC143" s="30" t="e">
        <f t="shared" si="57"/>
        <v>#N/A</v>
      </c>
      <c r="AD143" s="30" t="e">
        <f t="shared" si="57"/>
        <v>#N/A</v>
      </c>
      <c r="AE143" s="30" t="e">
        <f t="shared" si="57"/>
        <v>#N/A</v>
      </c>
      <c r="AF143" s="30" t="e">
        <f t="shared" si="57"/>
        <v>#N/A</v>
      </c>
      <c r="AG143" s="30" t="e">
        <f t="shared" si="57"/>
        <v>#N/A</v>
      </c>
      <c r="AH143" s="30" t="e">
        <f t="shared" si="57"/>
        <v>#N/A</v>
      </c>
      <c r="AI143" s="30" t="e">
        <f t="shared" si="57"/>
        <v>#N/A</v>
      </c>
      <c r="AJ143" s="30" t="e">
        <f t="shared" si="57"/>
        <v>#N/A</v>
      </c>
      <c r="AK143" s="30" t="e">
        <f t="shared" si="57"/>
        <v>#N/A</v>
      </c>
      <c r="AL143" s="30" t="e">
        <f t="shared" si="57"/>
        <v>#N/A</v>
      </c>
      <c r="AM143" s="30" t="e">
        <f t="shared" si="57"/>
        <v>#N/A</v>
      </c>
      <c r="AN143" s="30" t="e">
        <f t="shared" si="57"/>
        <v>#N/A</v>
      </c>
      <c r="AO143" s="30" t="e">
        <f t="shared" si="57"/>
        <v>#N/A</v>
      </c>
      <c r="AP143" s="30" t="e">
        <f t="shared" si="57"/>
        <v>#N/A</v>
      </c>
      <c r="AQ143" s="30" t="e">
        <f t="shared" si="57"/>
        <v>#N/A</v>
      </c>
      <c r="AR143" s="30" t="e">
        <f t="shared" si="57"/>
        <v>#N/A</v>
      </c>
      <c r="AS143" s="30" t="e">
        <f t="shared" si="57"/>
        <v>#N/A</v>
      </c>
      <c r="AT143" s="30" t="e">
        <f t="shared" si="57"/>
        <v>#N/A</v>
      </c>
      <c r="AU143" s="30" t="e">
        <f t="shared" si="57"/>
        <v>#N/A</v>
      </c>
      <c r="AV143" s="30" t="e">
        <f t="shared" si="57"/>
        <v>#N/A</v>
      </c>
      <c r="AW143" s="30" t="e">
        <f t="shared" si="57"/>
        <v>#N/A</v>
      </c>
      <c r="AX143" s="30" t="e">
        <f t="shared" si="57"/>
        <v>#N/A</v>
      </c>
      <c r="AY143" s="30" t="e">
        <f t="shared" ref="AY143:CN143" si="58">AVERAGE(AY124:AY141)</f>
        <v>#N/A</v>
      </c>
      <c r="AZ143" s="30" t="e">
        <f t="shared" si="58"/>
        <v>#N/A</v>
      </c>
      <c r="BA143" s="30" t="e">
        <f t="shared" si="58"/>
        <v>#N/A</v>
      </c>
      <c r="BB143" s="30" t="e">
        <f t="shared" si="58"/>
        <v>#N/A</v>
      </c>
      <c r="BC143" s="30" t="e">
        <f t="shared" si="58"/>
        <v>#N/A</v>
      </c>
      <c r="BD143" s="30" t="e">
        <f t="shared" si="58"/>
        <v>#N/A</v>
      </c>
      <c r="BE143" s="30" t="e">
        <f t="shared" si="58"/>
        <v>#N/A</v>
      </c>
      <c r="BF143" s="30" t="e">
        <f t="shared" si="58"/>
        <v>#N/A</v>
      </c>
      <c r="BG143" s="30" t="e">
        <f t="shared" si="58"/>
        <v>#N/A</v>
      </c>
      <c r="BH143" s="30" t="e">
        <f t="shared" si="58"/>
        <v>#N/A</v>
      </c>
      <c r="BI143" s="30" t="e">
        <f t="shared" si="58"/>
        <v>#N/A</v>
      </c>
      <c r="BJ143" s="30" t="e">
        <f t="shared" si="58"/>
        <v>#N/A</v>
      </c>
      <c r="BK143" s="30" t="e">
        <f t="shared" si="58"/>
        <v>#N/A</v>
      </c>
      <c r="BL143" s="30" t="e">
        <f t="shared" si="58"/>
        <v>#N/A</v>
      </c>
      <c r="BM143" s="30" t="e">
        <f t="shared" si="58"/>
        <v>#N/A</v>
      </c>
      <c r="BN143" s="30" t="e">
        <f t="shared" si="58"/>
        <v>#N/A</v>
      </c>
      <c r="BO143" s="30" t="e">
        <f t="shared" si="58"/>
        <v>#N/A</v>
      </c>
      <c r="BP143" s="30" t="e">
        <f t="shared" si="58"/>
        <v>#N/A</v>
      </c>
      <c r="BQ143" s="30" t="e">
        <f t="shared" si="58"/>
        <v>#N/A</v>
      </c>
      <c r="BR143" s="30" t="e">
        <f t="shared" si="58"/>
        <v>#N/A</v>
      </c>
      <c r="BS143" s="30" t="e">
        <f t="shared" si="58"/>
        <v>#N/A</v>
      </c>
      <c r="BT143" s="30" t="e">
        <f t="shared" si="58"/>
        <v>#N/A</v>
      </c>
      <c r="BU143" s="30" t="e">
        <f t="shared" si="58"/>
        <v>#N/A</v>
      </c>
      <c r="BV143" s="30" t="e">
        <f t="shared" si="58"/>
        <v>#N/A</v>
      </c>
      <c r="BW143" s="30" t="e">
        <f t="shared" si="58"/>
        <v>#N/A</v>
      </c>
      <c r="BX143" s="30" t="e">
        <f t="shared" si="58"/>
        <v>#N/A</v>
      </c>
      <c r="BY143" s="30" t="e">
        <f t="shared" si="58"/>
        <v>#N/A</v>
      </c>
      <c r="BZ143" s="30" t="e">
        <f t="shared" si="58"/>
        <v>#N/A</v>
      </c>
      <c r="CA143" s="30" t="e">
        <f t="shared" si="58"/>
        <v>#N/A</v>
      </c>
      <c r="CB143" s="30" t="e">
        <f t="shared" si="58"/>
        <v>#N/A</v>
      </c>
      <c r="CC143" s="30" t="e">
        <f t="shared" si="58"/>
        <v>#N/A</v>
      </c>
      <c r="CD143" s="30" t="e">
        <f t="shared" si="58"/>
        <v>#N/A</v>
      </c>
      <c r="CE143" s="30" t="e">
        <f t="shared" si="58"/>
        <v>#N/A</v>
      </c>
      <c r="CF143" s="30" t="e">
        <f t="shared" si="58"/>
        <v>#N/A</v>
      </c>
      <c r="CG143" s="30" t="e">
        <f t="shared" si="58"/>
        <v>#N/A</v>
      </c>
      <c r="CH143" s="30" t="e">
        <f t="shared" si="58"/>
        <v>#N/A</v>
      </c>
      <c r="CI143" s="30" t="e">
        <f t="shared" si="58"/>
        <v>#N/A</v>
      </c>
      <c r="CJ143" s="30" t="e">
        <f t="shared" si="58"/>
        <v>#N/A</v>
      </c>
      <c r="CK143" s="30" t="e">
        <f t="shared" si="58"/>
        <v>#N/A</v>
      </c>
      <c r="CL143" s="30" t="e">
        <f t="shared" si="58"/>
        <v>#N/A</v>
      </c>
      <c r="CM143" s="30" t="e">
        <f t="shared" si="58"/>
        <v>#N/A</v>
      </c>
      <c r="CN143" s="30" t="e">
        <f t="shared" si="58"/>
        <v>#N/A</v>
      </c>
    </row>
    <row r="144" spans="2:92" ht="18.5">
      <c r="B144" s="131"/>
      <c r="C144" s="15" t="s">
        <v>9</v>
      </c>
      <c r="D144" s="15" t="s">
        <v>8</v>
      </c>
      <c r="E144" s="15" t="s">
        <v>10</v>
      </c>
      <c r="F144" s="16" t="s">
        <v>9</v>
      </c>
      <c r="G144" s="16" t="s">
        <v>8</v>
      </c>
      <c r="H144" s="16" t="s">
        <v>10</v>
      </c>
      <c r="I144" s="15" t="s">
        <v>9</v>
      </c>
      <c r="J144" s="15" t="s">
        <v>8</v>
      </c>
      <c r="K144" s="15" t="s">
        <v>10</v>
      </c>
      <c r="L144" s="16" t="s">
        <v>9</v>
      </c>
      <c r="M144" s="16" t="s">
        <v>8</v>
      </c>
      <c r="N144" s="16" t="s">
        <v>10</v>
      </c>
      <c r="O144" s="15" t="s">
        <v>9</v>
      </c>
      <c r="P144" s="15" t="s">
        <v>8</v>
      </c>
      <c r="Q144" s="15" t="s">
        <v>10</v>
      </c>
      <c r="R144" s="16" t="s">
        <v>9</v>
      </c>
      <c r="S144" s="16" t="s">
        <v>8</v>
      </c>
      <c r="T144" s="16" t="s">
        <v>10</v>
      </c>
      <c r="U144" s="15" t="s">
        <v>9</v>
      </c>
      <c r="V144" s="15" t="s">
        <v>8</v>
      </c>
      <c r="W144" s="15" t="s">
        <v>10</v>
      </c>
      <c r="X144" s="16" t="s">
        <v>9</v>
      </c>
      <c r="Y144" s="16" t="s">
        <v>8</v>
      </c>
      <c r="Z144" s="16" t="s">
        <v>10</v>
      </c>
      <c r="AA144" s="15" t="s">
        <v>9</v>
      </c>
      <c r="AB144" s="15" t="s">
        <v>8</v>
      </c>
      <c r="AC144" s="15" t="s">
        <v>10</v>
      </c>
      <c r="AD144" s="16" t="s">
        <v>9</v>
      </c>
      <c r="AE144" s="16" t="s">
        <v>8</v>
      </c>
      <c r="AF144" s="16" t="s">
        <v>10</v>
      </c>
      <c r="AG144" s="15" t="s">
        <v>9</v>
      </c>
      <c r="AH144" s="15" t="s">
        <v>8</v>
      </c>
      <c r="AI144" s="15" t="s">
        <v>10</v>
      </c>
      <c r="AJ144" s="16" t="s">
        <v>9</v>
      </c>
      <c r="AK144" s="16" t="s">
        <v>8</v>
      </c>
      <c r="AL144" s="16" t="s">
        <v>10</v>
      </c>
      <c r="AM144" s="15" t="s">
        <v>9</v>
      </c>
      <c r="AN144" s="15" t="s">
        <v>8</v>
      </c>
      <c r="AO144" s="15" t="s">
        <v>10</v>
      </c>
      <c r="AP144" s="16" t="s">
        <v>9</v>
      </c>
      <c r="AQ144" s="16" t="s">
        <v>8</v>
      </c>
      <c r="AR144" s="16" t="s">
        <v>10</v>
      </c>
      <c r="AS144" s="15" t="s">
        <v>9</v>
      </c>
      <c r="AT144" s="15" t="s">
        <v>8</v>
      </c>
      <c r="AU144" s="15" t="s">
        <v>10</v>
      </c>
      <c r="AV144" s="16" t="s">
        <v>9</v>
      </c>
      <c r="AW144" s="16" t="s">
        <v>8</v>
      </c>
      <c r="AX144" s="16" t="s">
        <v>10</v>
      </c>
      <c r="AY144" s="15" t="s">
        <v>9</v>
      </c>
      <c r="AZ144" s="15" t="s">
        <v>8</v>
      </c>
      <c r="BA144" s="15" t="s">
        <v>10</v>
      </c>
      <c r="BB144" s="16" t="s">
        <v>9</v>
      </c>
      <c r="BC144" s="16" t="s">
        <v>8</v>
      </c>
      <c r="BD144" s="16" t="s">
        <v>10</v>
      </c>
      <c r="BE144" s="15" t="s">
        <v>9</v>
      </c>
      <c r="BF144" s="15" t="s">
        <v>8</v>
      </c>
      <c r="BG144" s="15" t="s">
        <v>10</v>
      </c>
      <c r="BH144" s="16" t="s">
        <v>9</v>
      </c>
      <c r="BI144" s="16" t="s">
        <v>8</v>
      </c>
      <c r="BJ144" s="16" t="s">
        <v>10</v>
      </c>
      <c r="BK144" s="15" t="s">
        <v>9</v>
      </c>
      <c r="BL144" s="15" t="s">
        <v>8</v>
      </c>
      <c r="BM144" s="15" t="s">
        <v>10</v>
      </c>
      <c r="BN144" s="16" t="s">
        <v>9</v>
      </c>
      <c r="BO144" s="16" t="s">
        <v>8</v>
      </c>
      <c r="BP144" s="16" t="s">
        <v>10</v>
      </c>
      <c r="BQ144" s="15" t="s">
        <v>9</v>
      </c>
      <c r="BR144" s="15" t="s">
        <v>8</v>
      </c>
      <c r="BS144" s="15" t="s">
        <v>10</v>
      </c>
      <c r="BT144" s="16" t="s">
        <v>9</v>
      </c>
      <c r="BU144" s="16" t="s">
        <v>8</v>
      </c>
      <c r="BV144" s="16" t="s">
        <v>10</v>
      </c>
      <c r="BW144" s="15" t="s">
        <v>9</v>
      </c>
      <c r="BX144" s="15" t="s">
        <v>8</v>
      </c>
      <c r="BY144" s="15" t="s">
        <v>10</v>
      </c>
      <c r="BZ144" s="16" t="s">
        <v>9</v>
      </c>
      <c r="CA144" s="16" t="s">
        <v>8</v>
      </c>
      <c r="CB144" s="16" t="s">
        <v>10</v>
      </c>
      <c r="CC144" s="15" t="s">
        <v>9</v>
      </c>
      <c r="CD144" s="15" t="s">
        <v>8</v>
      </c>
      <c r="CE144" s="15" t="s">
        <v>10</v>
      </c>
      <c r="CF144" s="16" t="s">
        <v>9</v>
      </c>
      <c r="CG144" s="16" t="s">
        <v>8</v>
      </c>
      <c r="CH144" s="16" t="s">
        <v>10</v>
      </c>
      <c r="CI144" s="15" t="s">
        <v>9</v>
      </c>
      <c r="CJ144" s="15" t="s">
        <v>8</v>
      </c>
      <c r="CK144" s="15" t="s">
        <v>10</v>
      </c>
      <c r="CL144" s="16" t="s">
        <v>9</v>
      </c>
      <c r="CM144" s="16" t="s">
        <v>8</v>
      </c>
      <c r="CN144" s="16" t="s">
        <v>10</v>
      </c>
    </row>
    <row r="145" spans="2:92">
      <c r="B145" s="42" t="s">
        <v>66</v>
      </c>
      <c r="C145" s="135">
        <f xml:space="preserve"> ((1/3) * (C143+D143+E143))</f>
        <v>0.71212121212121204</v>
      </c>
      <c r="D145" s="135"/>
      <c r="E145" s="135"/>
      <c r="F145" s="136">
        <f xml:space="preserve"> 1/3 * (F143+G143+H143)</f>
        <v>0.57272727272727275</v>
      </c>
      <c r="G145" s="136"/>
      <c r="H145" s="136"/>
      <c r="I145" s="137">
        <f xml:space="preserve"> 1/3 * (I143+J143+K143)</f>
        <v>0.53636363636363638</v>
      </c>
      <c r="J145" s="137"/>
      <c r="K145" s="137"/>
      <c r="L145" s="135">
        <f xml:space="preserve"> ((1/3) * (L143+M143+N143))</f>
        <v>0.59393939393939388</v>
      </c>
      <c r="M145" s="135"/>
      <c r="N145" s="135"/>
      <c r="O145" s="136">
        <f xml:space="preserve"> 1/3 * (O143+P143+Q143)</f>
        <v>0.60303030303030303</v>
      </c>
      <c r="P145" s="136"/>
      <c r="Q145" s="136"/>
      <c r="R145" s="137">
        <f xml:space="preserve"> 1/3 * (R143+S143+T143)</f>
        <v>0.63636363636363635</v>
      </c>
      <c r="S145" s="137"/>
      <c r="T145" s="137"/>
      <c r="U145" s="135" t="e">
        <f xml:space="preserve"> ((1/3) * (U143+V143+W143))</f>
        <v>#N/A</v>
      </c>
      <c r="V145" s="135"/>
      <c r="W145" s="135"/>
      <c r="X145" s="136" t="e">
        <f xml:space="preserve"> 1/3 * (X143+Y143+Z143)</f>
        <v>#N/A</v>
      </c>
      <c r="Y145" s="136"/>
      <c r="Z145" s="136"/>
      <c r="AA145" s="137" t="e">
        <f xml:space="preserve"> 1/3 * (AA143+AB143+AC143)</f>
        <v>#N/A</v>
      </c>
      <c r="AB145" s="137"/>
      <c r="AC145" s="137"/>
      <c r="AD145" s="135" t="e">
        <f xml:space="preserve"> ((1/3) * (AD143+AE143+AF143))</f>
        <v>#N/A</v>
      </c>
      <c r="AE145" s="135"/>
      <c r="AF145" s="135"/>
      <c r="AG145" s="136" t="e">
        <f xml:space="preserve"> 1/3 * (AG143+AH143+AI143)</f>
        <v>#N/A</v>
      </c>
      <c r="AH145" s="136"/>
      <c r="AI145" s="136"/>
      <c r="AJ145" s="137" t="e">
        <f xml:space="preserve"> 1/3 * (AJ143+AK143+AL143)</f>
        <v>#N/A</v>
      </c>
      <c r="AK145" s="137"/>
      <c r="AL145" s="137"/>
      <c r="AM145" s="135" t="e">
        <f xml:space="preserve"> ((1/3) * (AM143+AN143+AO143))</f>
        <v>#N/A</v>
      </c>
      <c r="AN145" s="135"/>
      <c r="AO145" s="135"/>
      <c r="AP145" s="136" t="e">
        <f xml:space="preserve"> 1/3 * (AP143+AQ143+AR143)</f>
        <v>#N/A</v>
      </c>
      <c r="AQ145" s="136"/>
      <c r="AR145" s="136"/>
      <c r="AS145" s="137" t="e">
        <f xml:space="preserve"> 1/3 * (AS143+AT143+AU143)</f>
        <v>#N/A</v>
      </c>
      <c r="AT145" s="137"/>
      <c r="AU145" s="137"/>
      <c r="AV145" s="135" t="e">
        <f xml:space="preserve"> ((1/3) * (AV143+AW143+AX143))</f>
        <v>#N/A</v>
      </c>
      <c r="AW145" s="135"/>
      <c r="AX145" s="135"/>
      <c r="AY145" s="136" t="e">
        <f xml:space="preserve"> 1/3 * (AY143+AZ143+BA143)</f>
        <v>#N/A</v>
      </c>
      <c r="AZ145" s="136"/>
      <c r="BA145" s="136"/>
      <c r="BB145" s="137" t="e">
        <f xml:space="preserve"> 1/3 * (BB143+BC143+BD143)</f>
        <v>#N/A</v>
      </c>
      <c r="BC145" s="137"/>
      <c r="BD145" s="137"/>
      <c r="BE145" s="135" t="e">
        <f xml:space="preserve"> ((1/3) * (BE143+BF143+BG143))</f>
        <v>#N/A</v>
      </c>
      <c r="BF145" s="135"/>
      <c r="BG145" s="135"/>
      <c r="BH145" s="136" t="e">
        <f xml:space="preserve"> 1/3 * (BH143+BI143+BJ143)</f>
        <v>#N/A</v>
      </c>
      <c r="BI145" s="136"/>
      <c r="BJ145" s="136"/>
      <c r="BK145" s="135" t="e">
        <f xml:space="preserve"> ((1/3) * (BK143+BL143+BM143))</f>
        <v>#N/A</v>
      </c>
      <c r="BL145" s="135"/>
      <c r="BM145" s="135"/>
      <c r="BN145" s="136" t="e">
        <f xml:space="preserve"> 1/3 * (BN143+BO143+BP143)</f>
        <v>#N/A</v>
      </c>
      <c r="BO145" s="136"/>
      <c r="BP145" s="136"/>
      <c r="BQ145" s="135" t="e">
        <f xml:space="preserve"> ((1/3) * (BQ143+BR143+BS143))</f>
        <v>#N/A</v>
      </c>
      <c r="BR145" s="135"/>
      <c r="BS145" s="135"/>
      <c r="BT145" s="136" t="e">
        <f xml:space="preserve"> 1/3 * (BT143+BU143+BV143)</f>
        <v>#N/A</v>
      </c>
      <c r="BU145" s="136"/>
      <c r="BV145" s="136"/>
      <c r="BW145" s="135" t="e">
        <f xml:space="preserve"> ((1/3) * (BW143+BX143+BY143))</f>
        <v>#N/A</v>
      </c>
      <c r="BX145" s="135"/>
      <c r="BY145" s="135"/>
      <c r="BZ145" s="136" t="e">
        <f xml:space="preserve"> 1/3 * (BZ143+CA143+CB143)</f>
        <v>#N/A</v>
      </c>
      <c r="CA145" s="136"/>
      <c r="CB145" s="136"/>
      <c r="CC145" s="135" t="e">
        <f xml:space="preserve"> ((1/3) * (CC143+CD143+CE143))</f>
        <v>#N/A</v>
      </c>
      <c r="CD145" s="135"/>
      <c r="CE145" s="135"/>
      <c r="CF145" s="136" t="e">
        <f xml:space="preserve"> 1/3 * (CF143+CG143+CH143)</f>
        <v>#N/A</v>
      </c>
      <c r="CG145" s="136"/>
      <c r="CH145" s="136"/>
      <c r="CI145" s="135" t="e">
        <f xml:space="preserve"> ((1/3) * (CI143+CJ143+CK143))</f>
        <v>#N/A</v>
      </c>
      <c r="CJ145" s="135"/>
      <c r="CK145" s="135"/>
      <c r="CL145" s="136" t="e">
        <f xml:space="preserve"> 1/3 * (CL143+CM143+CN143)</f>
        <v>#N/A</v>
      </c>
      <c r="CM145" s="136"/>
      <c r="CN145" s="136"/>
    </row>
    <row r="146" spans="2:92">
      <c r="B146" s="41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  <c r="BK146" s="44"/>
      <c r="BL146" s="44"/>
      <c r="BM146" s="44"/>
      <c r="BN146" s="44"/>
      <c r="BO146" s="44"/>
      <c r="BP146" s="44"/>
      <c r="BQ146" s="44"/>
      <c r="BR146" s="44"/>
      <c r="BS146" s="44"/>
      <c r="BT146" s="44"/>
      <c r="BU146" s="44"/>
      <c r="BV146" s="44"/>
      <c r="BW146" s="44"/>
      <c r="BX146" s="44"/>
      <c r="BY146" s="44"/>
      <c r="BZ146" s="44"/>
      <c r="CA146" s="44"/>
      <c r="CB146" s="44"/>
      <c r="CC146" s="44"/>
      <c r="CD146" s="44"/>
      <c r="CE146" s="44"/>
      <c r="CF146" s="44"/>
      <c r="CG146" s="44"/>
      <c r="CH146" s="44"/>
      <c r="CI146" s="44"/>
      <c r="CJ146" s="44"/>
      <c r="CK146" s="44"/>
      <c r="CL146" s="44"/>
      <c r="CM146" s="44"/>
      <c r="CN146" s="44"/>
    </row>
    <row r="147" spans="2:92">
      <c r="B147" s="41"/>
      <c r="C147" s="46"/>
      <c r="D147" s="46"/>
      <c r="E147" s="46"/>
      <c r="F147" s="46"/>
      <c r="G147" s="46"/>
      <c r="H147" s="46"/>
      <c r="I147" s="46"/>
      <c r="J147" s="46"/>
      <c r="K147" s="46"/>
      <c r="L147" s="46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  <c r="BK147" s="44"/>
      <c r="BL147" s="44"/>
      <c r="BM147" s="44"/>
      <c r="BN147" s="44"/>
      <c r="BO147" s="44"/>
      <c r="BP147" s="44"/>
      <c r="BQ147" s="44"/>
      <c r="BR147" s="44"/>
      <c r="BS147" s="44"/>
      <c r="BT147" s="44"/>
      <c r="BU147" s="44"/>
      <c r="BV147" s="44"/>
      <c r="BW147" s="44"/>
      <c r="BX147" s="44"/>
      <c r="BY147" s="44"/>
      <c r="BZ147" s="44"/>
      <c r="CA147" s="44"/>
      <c r="CB147" s="44"/>
      <c r="CC147" s="44"/>
      <c r="CD147" s="44"/>
      <c r="CE147" s="44"/>
      <c r="CF147" s="44"/>
      <c r="CG147" s="44"/>
      <c r="CH147" s="44"/>
      <c r="CI147" s="44"/>
      <c r="CJ147" s="44"/>
      <c r="CK147" s="44"/>
      <c r="CL147" s="44"/>
      <c r="CM147" s="44"/>
      <c r="CN147" s="44"/>
    </row>
    <row r="149" spans="2:92" ht="19" thickBot="1">
      <c r="B149" s="1" t="s">
        <v>88</v>
      </c>
      <c r="C149" s="150" t="s">
        <v>82</v>
      </c>
      <c r="D149" s="150"/>
      <c r="E149" s="150"/>
      <c r="F149" s="150"/>
      <c r="G149" s="150"/>
      <c r="H149" s="150"/>
      <c r="I149" s="150"/>
      <c r="J149" s="150"/>
      <c r="K149" s="150"/>
      <c r="L149" s="150"/>
      <c r="M149" s="150"/>
      <c r="N149" s="150"/>
      <c r="O149" s="150"/>
      <c r="P149" s="150"/>
      <c r="Q149" s="150"/>
      <c r="R149" s="150"/>
      <c r="S149" s="150"/>
      <c r="T149" s="150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2:92" s="9" customFormat="1" ht="19.5" thickTop="1" thickBot="1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19"/>
      <c r="AE150" s="19"/>
      <c r="AF150" s="19"/>
    </row>
    <row r="151" spans="2:92" s="9" customFormat="1" ht="18.5">
      <c r="B151" s="19"/>
      <c r="C151" s="75" t="s">
        <v>80</v>
      </c>
      <c r="D151" s="76"/>
      <c r="E151" s="76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8"/>
      <c r="U151" s="19"/>
      <c r="V151" s="19"/>
      <c r="W151" s="19"/>
      <c r="X151" s="19"/>
      <c r="Y151" s="19"/>
      <c r="Z151" s="19"/>
      <c r="AA151" s="19"/>
      <c r="AB151" s="19"/>
      <c r="AC151" s="19"/>
      <c r="AD151" s="19"/>
      <c r="AE151" s="19"/>
      <c r="AF151" s="19"/>
    </row>
    <row r="152" spans="2:92" s="9" customFormat="1" ht="18.5">
      <c r="B152" s="19"/>
      <c r="C152" s="79" t="s">
        <v>81</v>
      </c>
      <c r="D152" s="73"/>
      <c r="E152" s="73"/>
      <c r="F152" s="74"/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  <c r="S152" s="74"/>
      <c r="T152" s="80"/>
      <c r="U152" s="19"/>
      <c r="V152" s="19"/>
      <c r="W152" s="19"/>
      <c r="X152" s="19"/>
      <c r="Y152" s="19"/>
      <c r="Z152" s="19"/>
      <c r="AA152" s="19"/>
      <c r="AB152" s="19"/>
      <c r="AC152" s="19"/>
      <c r="AD152" s="19"/>
      <c r="AE152" s="19"/>
      <c r="AF152" s="19"/>
    </row>
    <row r="153" spans="2:92" s="9" customFormat="1" ht="19" thickBot="1">
      <c r="B153" s="19"/>
      <c r="C153" s="81" t="s">
        <v>79</v>
      </c>
      <c r="D153" s="82"/>
      <c r="E153" s="82"/>
      <c r="F153" s="83"/>
      <c r="G153" s="83"/>
      <c r="H153" s="83"/>
      <c r="I153" s="83"/>
      <c r="J153" s="83"/>
      <c r="K153" s="83"/>
      <c r="L153" s="83"/>
      <c r="M153" s="83"/>
      <c r="N153" s="83"/>
      <c r="O153" s="83"/>
      <c r="P153" s="83"/>
      <c r="Q153" s="83"/>
      <c r="R153" s="83"/>
      <c r="S153" s="83"/>
      <c r="T153" s="84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</row>
    <row r="154" spans="2:92">
      <c r="B154" s="34"/>
      <c r="C154" s="151"/>
      <c r="D154" s="151"/>
      <c r="E154" s="9"/>
      <c r="F154" s="34"/>
      <c r="G154" s="151"/>
      <c r="H154" s="151"/>
      <c r="I154" s="151"/>
      <c r="J154" s="151"/>
    </row>
    <row r="155" spans="2:92" ht="31.5" customHeight="1">
      <c r="B155" s="34"/>
      <c r="C155" s="138" t="s">
        <v>56</v>
      </c>
      <c r="D155" s="138" t="s">
        <v>64</v>
      </c>
      <c r="E155" s="138"/>
      <c r="F155" s="138"/>
      <c r="G155" s="138" t="s">
        <v>57</v>
      </c>
      <c r="H155" s="138"/>
      <c r="I155" s="138"/>
      <c r="J155" s="138"/>
      <c r="K155" s="138" t="s">
        <v>58</v>
      </c>
      <c r="L155" s="138"/>
      <c r="M155" s="138"/>
      <c r="N155" s="138"/>
      <c r="O155" s="138" t="s">
        <v>59</v>
      </c>
      <c r="P155" s="138"/>
      <c r="Q155" s="152" t="s">
        <v>70</v>
      </c>
      <c r="R155" s="153"/>
      <c r="S155" s="156" t="s">
        <v>71</v>
      </c>
    </row>
    <row r="156" spans="2:92" ht="63" customHeight="1">
      <c r="B156" s="34"/>
      <c r="C156" s="138"/>
      <c r="D156" s="138"/>
      <c r="E156" s="138"/>
      <c r="F156" s="138"/>
      <c r="G156" s="138" t="s">
        <v>60</v>
      </c>
      <c r="H156" s="138"/>
      <c r="I156" s="138" t="s">
        <v>61</v>
      </c>
      <c r="J156" s="138"/>
      <c r="K156" s="89" t="s">
        <v>9</v>
      </c>
      <c r="L156" s="89" t="s">
        <v>8</v>
      </c>
      <c r="M156" s="89" t="s">
        <v>10</v>
      </c>
      <c r="N156" s="89" t="s">
        <v>62</v>
      </c>
      <c r="O156" s="138"/>
      <c r="P156" s="138"/>
      <c r="Q156" s="154"/>
      <c r="R156" s="155"/>
      <c r="S156" s="156"/>
      <c r="V156" s="139" t="s">
        <v>72</v>
      </c>
      <c r="W156" s="140"/>
    </row>
    <row r="157" spans="2:92" ht="49.5" customHeight="1">
      <c r="B157" s="34"/>
      <c r="C157" s="92">
        <v>30</v>
      </c>
      <c r="D157" s="141" t="s">
        <v>97</v>
      </c>
      <c r="E157" s="142"/>
      <c r="F157" s="143"/>
      <c r="G157" s="161">
        <f>C98</f>
        <v>0.2897714758343844</v>
      </c>
      <c r="H157" s="162"/>
      <c r="I157" s="146">
        <f>C111</f>
        <v>0.63636363636363635</v>
      </c>
      <c r="J157" s="146"/>
      <c r="K157" s="43">
        <f>C143</f>
        <v>0.54545454545454541</v>
      </c>
      <c r="L157" s="43">
        <f>D143</f>
        <v>0.72727272727272729</v>
      </c>
      <c r="M157" s="43">
        <f>E143</f>
        <v>0.86363636363636365</v>
      </c>
      <c r="N157" s="62">
        <f xml:space="preserve"> C145</f>
        <v>0.71212121212121204</v>
      </c>
      <c r="O157" s="147" t="str">
        <f t="shared" ref="O157" si="59">VLOOKUP(I157,peratus,2,TRUE)</f>
        <v>TOLAK</v>
      </c>
      <c r="P157" s="147"/>
      <c r="Q157" s="164">
        <v>0.86</v>
      </c>
      <c r="R157" s="165"/>
      <c r="S157" s="93">
        <f t="shared" ref="S157:S162" si="60">RANK(Q157,$Q$157:$R$162)</f>
        <v>4</v>
      </c>
      <c r="V157" s="47" t="s">
        <v>67</v>
      </c>
      <c r="W157" s="48" t="s">
        <v>68</v>
      </c>
    </row>
    <row r="158" spans="2:92" ht="42" customHeight="1">
      <c r="B158" s="9"/>
      <c r="C158" s="92">
        <v>31</v>
      </c>
      <c r="D158" s="141" t="s">
        <v>98</v>
      </c>
      <c r="E158" s="142"/>
      <c r="F158" s="143"/>
      <c r="G158" s="161">
        <f>D98</f>
        <v>0.22488196153907711</v>
      </c>
      <c r="H158" s="162"/>
      <c r="I158" s="146">
        <f>D111</f>
        <v>0.81818181818181823</v>
      </c>
      <c r="J158" s="146"/>
      <c r="K158" s="43">
        <f>F143</f>
        <v>0.38181818181818178</v>
      </c>
      <c r="L158" s="43">
        <f>G143</f>
        <v>0.57272727272727275</v>
      </c>
      <c r="M158" s="43">
        <f>H143</f>
        <v>0.76363636363636367</v>
      </c>
      <c r="N158" s="62">
        <f>F145</f>
        <v>0.57272727272727275</v>
      </c>
      <c r="O158" s="147" t="str">
        <f t="shared" ref="O158:O162" si="61">VLOOKUP(I158,peratus,2,TRUE)</f>
        <v>TERIMA</v>
      </c>
      <c r="P158" s="147"/>
      <c r="Q158" s="164">
        <v>0.78700000000000003</v>
      </c>
      <c r="R158" s="165"/>
      <c r="S158" s="93">
        <f t="shared" si="60"/>
        <v>6</v>
      </c>
      <c r="V158" s="47">
        <v>0</v>
      </c>
      <c r="W158" s="48" t="s">
        <v>69</v>
      </c>
    </row>
    <row r="159" spans="2:92" ht="42" customHeight="1">
      <c r="C159" s="92">
        <v>32</v>
      </c>
      <c r="D159" s="141" t="s">
        <v>99</v>
      </c>
      <c r="E159" s="142"/>
      <c r="F159" s="143"/>
      <c r="G159" s="144">
        <f>E98</f>
        <v>0.37021078348998188</v>
      </c>
      <c r="H159" s="145"/>
      <c r="I159" s="157">
        <f>E111</f>
        <v>0.45454545454545453</v>
      </c>
      <c r="J159" s="158"/>
      <c r="K159" s="43">
        <f>I143</f>
        <v>0.35454545454545455</v>
      </c>
      <c r="L159" s="43">
        <f>J143</f>
        <v>0.53636363636363626</v>
      </c>
      <c r="M159" s="43">
        <f>K143</f>
        <v>0.71818181818181825</v>
      </c>
      <c r="N159" s="62">
        <f>I145</f>
        <v>0.53636363636363638</v>
      </c>
      <c r="O159" s="147" t="str">
        <f t="shared" si="61"/>
        <v>TOLAK</v>
      </c>
      <c r="P159" s="147"/>
      <c r="Q159" s="164">
        <v>0.89</v>
      </c>
      <c r="R159" s="165"/>
      <c r="S159" s="93">
        <f t="shared" si="60"/>
        <v>1</v>
      </c>
      <c r="V159" s="47">
        <v>0.75</v>
      </c>
      <c r="W159" s="48" t="s">
        <v>63</v>
      </c>
    </row>
    <row r="160" spans="2:92" ht="38.25" customHeight="1">
      <c r="C160" s="92">
        <v>33</v>
      </c>
      <c r="D160" s="141" t="s">
        <v>100</v>
      </c>
      <c r="E160" s="142"/>
      <c r="F160" s="143"/>
      <c r="G160" s="144">
        <f>F98</f>
        <v>0.29450716690205175</v>
      </c>
      <c r="H160" s="145"/>
      <c r="I160" s="159">
        <f>F111</f>
        <v>0.54545454545454541</v>
      </c>
      <c r="J160" s="160"/>
      <c r="K160" s="43">
        <f>L143</f>
        <v>0.40909090909090912</v>
      </c>
      <c r="L160" s="43">
        <f>M143</f>
        <v>0.6</v>
      </c>
      <c r="M160" s="43">
        <f>N143</f>
        <v>0.77272727272727271</v>
      </c>
      <c r="N160" s="62">
        <f>L145</f>
        <v>0.59393939393939388</v>
      </c>
      <c r="O160" s="147" t="str">
        <f t="shared" si="61"/>
        <v>TOLAK</v>
      </c>
      <c r="P160" s="147"/>
      <c r="Q160" s="164">
        <v>0.873</v>
      </c>
      <c r="R160" s="165"/>
      <c r="S160" s="93">
        <f t="shared" si="60"/>
        <v>2</v>
      </c>
    </row>
    <row r="161" spans="3:19" ht="39.75" customHeight="1">
      <c r="C161" s="92">
        <v>34</v>
      </c>
      <c r="D161" s="141" t="s">
        <v>101</v>
      </c>
      <c r="E161" s="142"/>
      <c r="F161" s="143"/>
      <c r="G161" s="144">
        <f>G98</f>
        <v>0.28045445150443188</v>
      </c>
      <c r="H161" s="145"/>
      <c r="I161" s="159">
        <f>G111</f>
        <v>0.54545454545454541</v>
      </c>
      <c r="J161" s="160"/>
      <c r="K161" s="43">
        <f>O143</f>
        <v>0.40909090909090912</v>
      </c>
      <c r="L161" s="43">
        <f>P143</f>
        <v>0.60909090909090913</v>
      </c>
      <c r="M161" s="43">
        <f>Q143</f>
        <v>0.79090909090909089</v>
      </c>
      <c r="N161" s="62">
        <f>O145</f>
        <v>0.60303030303030303</v>
      </c>
      <c r="O161" s="147" t="str">
        <f t="shared" si="61"/>
        <v>TOLAK</v>
      </c>
      <c r="P161" s="147"/>
      <c r="Q161" s="164">
        <v>0.84299999999999997</v>
      </c>
      <c r="R161" s="165"/>
      <c r="S161" s="93">
        <f t="shared" si="60"/>
        <v>5</v>
      </c>
    </row>
    <row r="162" spans="3:19" ht="44.25" customHeight="1">
      <c r="C162" s="92">
        <v>35</v>
      </c>
      <c r="D162" s="141" t="s">
        <v>102</v>
      </c>
      <c r="E162" s="142"/>
      <c r="F162" s="143"/>
      <c r="G162" s="144">
        <f>H98</f>
        <v>0.33041019147979045</v>
      </c>
      <c r="H162" s="145"/>
      <c r="I162" s="159">
        <f>H111</f>
        <v>0.36363636363636365</v>
      </c>
      <c r="J162" s="160"/>
      <c r="K162" s="43">
        <f>R143</f>
        <v>0.45454545454545453</v>
      </c>
      <c r="L162" s="43">
        <f>S143</f>
        <v>0.6454545454545455</v>
      </c>
      <c r="M162" s="43">
        <f>T143</f>
        <v>0.80909090909090908</v>
      </c>
      <c r="N162" s="62">
        <f>R145</f>
        <v>0.63636363636363635</v>
      </c>
      <c r="O162" s="147" t="str">
        <f t="shared" si="61"/>
        <v>TOLAK</v>
      </c>
      <c r="P162" s="147"/>
      <c r="Q162" s="164">
        <v>0.873</v>
      </c>
      <c r="R162" s="165"/>
      <c r="S162" s="93">
        <f t="shared" si="60"/>
        <v>2</v>
      </c>
    </row>
    <row r="197" spans="10:10">
      <c r="J197" s="11"/>
    </row>
  </sheetData>
  <mergeCells count="185">
    <mergeCell ref="D162:F162"/>
    <mergeCell ref="G162:H162"/>
    <mergeCell ref="I162:J162"/>
    <mergeCell ref="O162:P162"/>
    <mergeCell ref="Q162:R162"/>
    <mergeCell ref="D160:F160"/>
    <mergeCell ref="G160:H160"/>
    <mergeCell ref="I160:J160"/>
    <mergeCell ref="O160:P160"/>
    <mergeCell ref="Q160:R160"/>
    <mergeCell ref="D161:F161"/>
    <mergeCell ref="G161:H161"/>
    <mergeCell ref="I161:J161"/>
    <mergeCell ref="O161:P161"/>
    <mergeCell ref="Q161:R161"/>
    <mergeCell ref="D158:F158"/>
    <mergeCell ref="G158:H158"/>
    <mergeCell ref="I158:J158"/>
    <mergeCell ref="O158:P158"/>
    <mergeCell ref="Q158:R158"/>
    <mergeCell ref="D159:F159"/>
    <mergeCell ref="G159:H159"/>
    <mergeCell ref="I159:J159"/>
    <mergeCell ref="O159:P159"/>
    <mergeCell ref="Q159:R159"/>
    <mergeCell ref="G156:H156"/>
    <mergeCell ref="I156:J156"/>
    <mergeCell ref="V156:W156"/>
    <mergeCell ref="D157:F157"/>
    <mergeCell ref="G157:H157"/>
    <mergeCell ref="I157:J157"/>
    <mergeCell ref="O157:P157"/>
    <mergeCell ref="Q157:R157"/>
    <mergeCell ref="C149:T149"/>
    <mergeCell ref="C154:D154"/>
    <mergeCell ref="G154:J154"/>
    <mergeCell ref="C155:C156"/>
    <mergeCell ref="D155:F156"/>
    <mergeCell ref="G155:J155"/>
    <mergeCell ref="K155:N155"/>
    <mergeCell ref="O155:P156"/>
    <mergeCell ref="Q155:R156"/>
    <mergeCell ref="S155:S156"/>
    <mergeCell ref="CF145:CH145"/>
    <mergeCell ref="CI145:CK145"/>
    <mergeCell ref="CL145:CN145"/>
    <mergeCell ref="BE145:BG145"/>
    <mergeCell ref="BH145:BJ145"/>
    <mergeCell ref="BK145:BM145"/>
    <mergeCell ref="BN145:BP145"/>
    <mergeCell ref="BQ145:BS145"/>
    <mergeCell ref="BT145:BV145"/>
    <mergeCell ref="C145:E145"/>
    <mergeCell ref="F145:H145"/>
    <mergeCell ref="I145:K145"/>
    <mergeCell ref="L145:N145"/>
    <mergeCell ref="O145:Q145"/>
    <mergeCell ref="R145:T145"/>
    <mergeCell ref="BZ123:CB123"/>
    <mergeCell ref="CC123:CE123"/>
    <mergeCell ref="CF123:CH123"/>
    <mergeCell ref="AM145:AO145"/>
    <mergeCell ref="AP145:AR145"/>
    <mergeCell ref="AS145:AU145"/>
    <mergeCell ref="AV145:AX145"/>
    <mergeCell ref="AY145:BA145"/>
    <mergeCell ref="BB145:BD145"/>
    <mergeCell ref="U145:W145"/>
    <mergeCell ref="X145:Z145"/>
    <mergeCell ref="AA145:AC145"/>
    <mergeCell ref="AD145:AF145"/>
    <mergeCell ref="AG145:AI145"/>
    <mergeCell ref="AJ145:AL145"/>
    <mergeCell ref="BW145:BY145"/>
    <mergeCell ref="BZ145:CB145"/>
    <mergeCell ref="CC145:CE145"/>
    <mergeCell ref="B143:B144"/>
    <mergeCell ref="BH123:BJ123"/>
    <mergeCell ref="BK123:BM123"/>
    <mergeCell ref="BN123:BP123"/>
    <mergeCell ref="BQ123:BS123"/>
    <mergeCell ref="BT123:BV123"/>
    <mergeCell ref="BW123:BY123"/>
    <mergeCell ref="AP123:AR123"/>
    <mergeCell ref="AS123:AU123"/>
    <mergeCell ref="AV123:AX123"/>
    <mergeCell ref="AY123:BA123"/>
    <mergeCell ref="BB123:BD123"/>
    <mergeCell ref="BE123:BG123"/>
    <mergeCell ref="X123:Z123"/>
    <mergeCell ref="AA123:AC123"/>
    <mergeCell ref="AD123:AF123"/>
    <mergeCell ref="AG123:AI123"/>
    <mergeCell ref="AJ123:AL123"/>
    <mergeCell ref="AM123:AO123"/>
    <mergeCell ref="B78:B79"/>
    <mergeCell ref="B122:B123"/>
    <mergeCell ref="C122:CN122"/>
    <mergeCell ref="C123:E123"/>
    <mergeCell ref="F123:H123"/>
    <mergeCell ref="I123:K123"/>
    <mergeCell ref="L123:N123"/>
    <mergeCell ref="O123:Q123"/>
    <mergeCell ref="R123:T123"/>
    <mergeCell ref="U123:W123"/>
    <mergeCell ref="CI123:CK123"/>
    <mergeCell ref="CL123:CN123"/>
    <mergeCell ref="BW53:BY53"/>
    <mergeCell ref="BZ53:CB53"/>
    <mergeCell ref="CC53:CE53"/>
    <mergeCell ref="CF53:CH53"/>
    <mergeCell ref="CI53:CK53"/>
    <mergeCell ref="CL53:CN53"/>
    <mergeCell ref="BE53:BG53"/>
    <mergeCell ref="BH53:BJ53"/>
    <mergeCell ref="BK53:BM53"/>
    <mergeCell ref="BN53:BP53"/>
    <mergeCell ref="BQ53:BS53"/>
    <mergeCell ref="BT53:BV53"/>
    <mergeCell ref="AM53:AO53"/>
    <mergeCell ref="AP53:AR53"/>
    <mergeCell ref="AS53:AU53"/>
    <mergeCell ref="AV53:AX53"/>
    <mergeCell ref="AY53:BA53"/>
    <mergeCell ref="BB53:BD53"/>
    <mergeCell ref="U53:W53"/>
    <mergeCell ref="X53:Z53"/>
    <mergeCell ref="AA53:AC53"/>
    <mergeCell ref="AD53:AF53"/>
    <mergeCell ref="AG53:AI53"/>
    <mergeCell ref="AJ53:AL53"/>
    <mergeCell ref="C53:E53"/>
    <mergeCell ref="F53:H53"/>
    <mergeCell ref="I53:K53"/>
    <mergeCell ref="L53:N53"/>
    <mergeCell ref="O53:Q53"/>
    <mergeCell ref="R53:T53"/>
    <mergeCell ref="B23:E23"/>
    <mergeCell ref="F23:G23"/>
    <mergeCell ref="L23:O23"/>
    <mergeCell ref="Q23:T23"/>
    <mergeCell ref="V23:Y23"/>
    <mergeCell ref="C26:AF26"/>
    <mergeCell ref="B21:E21"/>
    <mergeCell ref="F21:G21"/>
    <mergeCell ref="L21:O21"/>
    <mergeCell ref="Q21:T21"/>
    <mergeCell ref="V21:Y21"/>
    <mergeCell ref="B22:E22"/>
    <mergeCell ref="F22:G22"/>
    <mergeCell ref="L22:O22"/>
    <mergeCell ref="Q22:T22"/>
    <mergeCell ref="V22:Y22"/>
    <mergeCell ref="B19:E19"/>
    <mergeCell ref="F19:G19"/>
    <mergeCell ref="L19:O19"/>
    <mergeCell ref="Q19:T19"/>
    <mergeCell ref="V19:Y19"/>
    <mergeCell ref="B20:E20"/>
    <mergeCell ref="F20:G20"/>
    <mergeCell ref="L20:O20"/>
    <mergeCell ref="Q20:T20"/>
    <mergeCell ref="V20:Y20"/>
    <mergeCell ref="B17:E17"/>
    <mergeCell ref="F17:G17"/>
    <mergeCell ref="L17:O17"/>
    <mergeCell ref="Q17:T17"/>
    <mergeCell ref="V17:Y17"/>
    <mergeCell ref="B18:E18"/>
    <mergeCell ref="F18:G18"/>
    <mergeCell ref="L18:O18"/>
    <mergeCell ref="Q18:T18"/>
    <mergeCell ref="V18:Y18"/>
    <mergeCell ref="B16:E16"/>
    <mergeCell ref="F16:G16"/>
    <mergeCell ref="H16:J16"/>
    <mergeCell ref="L16:O16"/>
    <mergeCell ref="Q16:T16"/>
    <mergeCell ref="V16:Y16"/>
    <mergeCell ref="B2:L2"/>
    <mergeCell ref="C4:AF4"/>
    <mergeCell ref="B6:Q8"/>
    <mergeCell ref="C10:AF10"/>
    <mergeCell ref="B12:L12"/>
    <mergeCell ref="B14:J14"/>
  </mergeCells>
  <conditionalFormatting sqref="C98:AF98">
    <cfRule type="cellIs" dxfId="5" priority="2" operator="greaterThan">
      <formula>0.299</formula>
    </cfRule>
  </conditionalFormatting>
  <conditionalFormatting sqref="C111:AF111 I157:J162">
    <cfRule type="cellIs" dxfId="4" priority="6" operator="lessThan">
      <formula>0.749</formula>
    </cfRule>
  </conditionalFormatting>
  <conditionalFormatting sqref="C80:AP97 G157:H162">
    <cfRule type="cellIs" dxfId="3" priority="7" operator="greaterThan">
      <formula>0.3</formula>
    </cfRule>
  </conditionalFormatting>
  <conditionalFormatting sqref="C145:CN145">
    <cfRule type="cellIs" dxfId="2" priority="1" operator="lessThan">
      <formula>0.499</formula>
    </cfRule>
  </conditionalFormatting>
  <conditionalFormatting sqref="N157:N162">
    <cfRule type="cellIs" dxfId="1" priority="5" operator="lessThan">
      <formula>0.499</formula>
    </cfRule>
  </conditionalFormatting>
  <conditionalFormatting sqref="O157:P162">
    <cfRule type="containsText" dxfId="0" priority="3" operator="containsText" text="TOLAK">
      <formula>NOT(ISERROR(SEARCH("TOLAK",O157)))</formula>
    </cfRule>
  </conditionalFormatting>
  <pageMargins left="0.7" right="0.7" top="0.75" bottom="0.7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12</vt:i4>
      </vt:variant>
    </vt:vector>
  </HeadingPairs>
  <TitlesOfParts>
    <vt:vector size="16" baseType="lpstr">
      <vt:lpstr>Information</vt:lpstr>
      <vt:lpstr>Interface</vt:lpstr>
      <vt:lpstr>Interactivity</vt:lpstr>
      <vt:lpstr>Teknikal Aplikasi</vt:lpstr>
      <vt:lpstr>Information!FUZZY_SCALE</vt:lpstr>
      <vt:lpstr>Interactivity!FUZZY_SCALE</vt:lpstr>
      <vt:lpstr>Interface!FUZZY_SCALE</vt:lpstr>
      <vt:lpstr>'Teknikal Aplikasi'!FUZZY_SCALE</vt:lpstr>
      <vt:lpstr>Information!Keutamaan__Ranking</vt:lpstr>
      <vt:lpstr>Interactivity!Keutamaan__Ranking</vt:lpstr>
      <vt:lpstr>Interface!Keutamaan__Ranking</vt:lpstr>
      <vt:lpstr>'Teknikal Aplikasi'!Keutamaan__Ranking</vt:lpstr>
      <vt:lpstr>Information!peratus</vt:lpstr>
      <vt:lpstr>Interactivity!peratus</vt:lpstr>
      <vt:lpstr>Interface!peratus</vt:lpstr>
      <vt:lpstr>'Teknikal Aplikasi'!peratus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Najib Jaffar</cp:lastModifiedBy>
  <dcterms:created xsi:type="dcterms:W3CDTF">2013-10-04T17:17:24Z</dcterms:created>
  <dcterms:modified xsi:type="dcterms:W3CDTF">2024-11-26T08:45:21Z</dcterms:modified>
</cp:coreProperties>
</file>